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le.darceuil\Desktop\"/>
    </mc:Choice>
  </mc:AlternateContent>
  <bookViews>
    <workbookView xWindow="0" yWindow="0" windowWidth="21600" windowHeight="10320"/>
  </bookViews>
  <sheets>
    <sheet name="Oct - Dec 2020" sheetId="1" r:id="rId1"/>
    <sheet name="Jan - Mar 2021" sheetId="2" r:id="rId2"/>
    <sheet name="Apr - Jun 2021" sheetId="3" r:id="rId3"/>
    <sheet name="Jul - Sept 2021" sheetId="4" r:id="rId4"/>
    <sheet name="Summary" sheetId="5" r:id="rId5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H14" i="1"/>
  <c r="I6" i="1"/>
  <c r="J6" i="1"/>
  <c r="K6" i="1"/>
  <c r="K14" i="1"/>
  <c r="K21" i="1"/>
  <c r="H6" i="1"/>
  <c r="K29" i="4"/>
  <c r="J29" i="4"/>
  <c r="I29" i="4"/>
  <c r="H29" i="4"/>
  <c r="H21" i="4"/>
  <c r="I21" i="4"/>
  <c r="I8" i="4"/>
  <c r="I31" i="4"/>
  <c r="J21" i="4"/>
  <c r="K21" i="4"/>
  <c r="K8" i="4"/>
  <c r="K31" i="4"/>
  <c r="J8" i="4"/>
  <c r="J31" i="4"/>
  <c r="H8" i="4"/>
  <c r="H31" i="4"/>
  <c r="K29" i="3"/>
  <c r="J29" i="3"/>
  <c r="I29" i="3"/>
  <c r="H29" i="3"/>
  <c r="K21" i="3"/>
  <c r="K8" i="3"/>
  <c r="H21" i="3"/>
  <c r="I21" i="3"/>
  <c r="J21" i="3"/>
  <c r="J8" i="3"/>
  <c r="J31" i="3"/>
  <c r="I8" i="3"/>
  <c r="I31" i="3"/>
  <c r="H8" i="3"/>
  <c r="H31" i="3"/>
  <c r="H11" i="2"/>
  <c r="H28" i="2"/>
  <c r="I28" i="2"/>
  <c r="J28" i="2"/>
  <c r="K28" i="2"/>
  <c r="K18" i="2"/>
  <c r="J18" i="2"/>
  <c r="I18" i="2"/>
  <c r="K11" i="2"/>
  <c r="H18" i="2"/>
  <c r="I11" i="2"/>
  <c r="I30" i="2"/>
  <c r="J11" i="2"/>
  <c r="K31" i="3"/>
  <c r="H19" i="1"/>
  <c r="J19" i="1"/>
  <c r="I19" i="1"/>
  <c r="J14" i="1"/>
  <c r="I14" i="1"/>
  <c r="I21" i="1"/>
  <c r="C4" i="5"/>
  <c r="J21" i="1"/>
  <c r="H21" i="1"/>
  <c r="H30" i="2"/>
  <c r="B4" i="5"/>
  <c r="K30" i="2"/>
  <c r="E4" i="5"/>
  <c r="J30" i="2"/>
  <c r="D4" i="5"/>
</calcChain>
</file>

<file path=xl/sharedStrings.xml><?xml version="1.0" encoding="utf-8"?>
<sst xmlns="http://schemas.openxmlformats.org/spreadsheetml/2006/main" count="112" uniqueCount="64">
  <si>
    <t>NUMBER</t>
  </si>
  <si>
    <t>WORKSHOP</t>
  </si>
  <si>
    <t>DATE</t>
  </si>
  <si>
    <t>FACILITATOR</t>
  </si>
  <si>
    <t>COORDINATOR</t>
  </si>
  <si>
    <t>COST (IF APPLICABLE)</t>
  </si>
  <si>
    <t>MALES TRAINED</t>
  </si>
  <si>
    <t>FEMALES TRAINED</t>
  </si>
  <si>
    <t>TOTAL TRAINED</t>
  </si>
  <si>
    <t>OCTOBER</t>
  </si>
  <si>
    <t>Customer Service Online Training - Pilot</t>
  </si>
  <si>
    <t>12 - Nov 8</t>
  </si>
  <si>
    <t>Public Service Academy</t>
  </si>
  <si>
    <t>Michelle Darceuil / Olivia Guiseppi / Aniera Ramsubhag</t>
  </si>
  <si>
    <t>Leadership Webinar - Managing Industrial Relations During Covid-19</t>
  </si>
  <si>
    <t>28</t>
  </si>
  <si>
    <t>Vidhya Chandool</t>
  </si>
  <si>
    <t>Kevon Ram / Malika Lyons-Best</t>
  </si>
  <si>
    <t>TOTAL</t>
  </si>
  <si>
    <t>NOVEMBER</t>
  </si>
  <si>
    <t>Customer Service Online Training - ICT Access Centres</t>
  </si>
  <si>
    <t>16 - Dec 13</t>
  </si>
  <si>
    <t>Michelle Darceuil / Olivia Guiseppi / Aniera Ramsubhag / Cheresse Pascal</t>
  </si>
  <si>
    <t>Webinar (THA) - Relationship between the Permanent Secreatary and Minister</t>
  </si>
  <si>
    <t>20</t>
  </si>
  <si>
    <t>Melba Dedier / Jennifer Daniel</t>
  </si>
  <si>
    <t>Kevon Ram</t>
  </si>
  <si>
    <t>DECEMBER</t>
  </si>
  <si>
    <t>Leadership Webinar - Managing Stress Effectively</t>
  </si>
  <si>
    <t>2</t>
  </si>
  <si>
    <t>Denise Dumas-Koylass</t>
  </si>
  <si>
    <t>TOTAL FOR QUARTER</t>
  </si>
  <si>
    <t>JANUARY</t>
  </si>
  <si>
    <t>Customer Service Online Training: Cluster One</t>
  </si>
  <si>
    <t>11 - Feb 05</t>
  </si>
  <si>
    <t>Olivia Guiseppi</t>
  </si>
  <si>
    <t>Leadership Webinar - Transforming the Public Service Human Resource Environment</t>
  </si>
  <si>
    <t>27</t>
  </si>
  <si>
    <t>Arlene McComie</t>
  </si>
  <si>
    <t>Freedom of Information</t>
  </si>
  <si>
    <t>21</t>
  </si>
  <si>
    <t>Joanne Balgobin</t>
  </si>
  <si>
    <t>Michelle Darceuil/Aniera Ramsubhag</t>
  </si>
  <si>
    <t>FEBRUARY</t>
  </si>
  <si>
    <t>Training of Trainers</t>
  </si>
  <si>
    <t>22, 24, 25, 26, Mar 1</t>
  </si>
  <si>
    <t>Malika Lyons-Best, Michelle Darceuil</t>
  </si>
  <si>
    <t>MARCH</t>
  </si>
  <si>
    <t>Customer Service Online Training: Cluster 2</t>
  </si>
  <si>
    <t>22 - April 21</t>
  </si>
  <si>
    <t xml:space="preserve">Leadership Webinar: Implementing Change whilst Adapying to Covid-19 </t>
  </si>
  <si>
    <t>31</t>
  </si>
  <si>
    <t>Dr. Roland Baptiste</t>
  </si>
  <si>
    <t>Kevon Ram/Malika Lyons-Best</t>
  </si>
  <si>
    <t>TOTAL fOR QUARTER</t>
  </si>
  <si>
    <t>APRIL</t>
  </si>
  <si>
    <t>MAY</t>
  </si>
  <si>
    <t>JUNE</t>
  </si>
  <si>
    <t>JULY</t>
  </si>
  <si>
    <t>AUGUST</t>
  </si>
  <si>
    <t>SEPTEMBER</t>
  </si>
  <si>
    <t>EXPENDITURE FOR YEAR</t>
  </si>
  <si>
    <t>NUMBER OF MALES TRAINED</t>
  </si>
  <si>
    <t>NUMBER OF FEMALES TRAINED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</si>
</sst>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0" borderId="3" applyNumberFormat="0" applyFill="0" applyAlignment="0" applyProtection="0"/>
    <xf numFmtId="0" fontId="2" fillId="2" borderId="0" applyNumberFormat="0" applyBorder="0" applyAlignment="0" applyProtection="0"/>
  </cellStyleXfs>
  <cellXfs count="21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1" xfId="1"/>
    <xf numFmtId="0" fontId="3" fillId="0" borderId="1" xfId="1" applyAlignment="1">
      <alignment wrapText="1"/>
    </xf>
    <xf numFmtId="49" fontId="3" fillId="0" borderId="1" xfId="1" applyNumberFormat="1" applyAlignment="1">
      <alignment wrapText="1"/>
    </xf>
    <xf numFmtId="164" fontId="3" fillId="0" borderId="1" xfId="1" applyNumberFormat="1" applyAlignment="1">
      <alignment wrapText="1"/>
    </xf>
    <xf numFmtId="0" fontId="4" fillId="0" borderId="2" xfId="2"/>
    <xf numFmtId="0" fontId="2" fillId="2" borderId="0" xfId="4"/>
    <xf numFmtId="0" fontId="1" fillId="0" borderId="3" xfId="3"/>
    <xf numFmtId="49" fontId="1" fillId="0" borderId="3" xfId="3" applyNumberFormat="1"/>
    <xf numFmtId="164" fontId="1" fillId="0" borderId="3" xfId="3" applyNumberFormat="1"/>
    <xf numFmtId="0" fontId="2" fillId="2" borderId="0" xfId="4" applyAlignment="1">
      <alignment wrapText="1"/>
    </xf>
    <xf numFmtId="49" fontId="2" fillId="2" borderId="0" xfId="4" applyNumberFormat="1"/>
    <xf numFmtId="164" fontId="2" fillId="2" borderId="0" xfId="4" applyNumberFormat="1"/>
    <xf numFmtId="165" fontId="1" fillId="0" borderId="3" xfId="3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</cellXfs>
  <cellStyles count="5">
    <cellStyle name="40% - Accent1" xfId="4" builtinId="31"/>
    <cellStyle name="Heading 1" xfId="1" builtinId="16"/>
    <cellStyle name="Heading 2" xfId="2" builtinId="17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topLeftCell="C1" workbookViewId="0">
      <selection activeCell="D17" sqref="D17"/>
    </sheetView>
  </sheetViews>
  <sheetFormatPr defaultRowHeight="15" x14ac:dyDescent="0.25"/>
  <cols>
    <col min="2" max="2" width="14.140625" customWidth="1"/>
    <col min="3" max="3" width="13.28515625" customWidth="1"/>
    <col min="4" max="4" width="43.28515625" bestFit="1" customWidth="1"/>
    <col min="5" max="5" width="10" style="1" customWidth="1"/>
    <col min="6" max="7" width="34.5703125" bestFit="1" customWidth="1"/>
    <col min="8" max="8" width="19.42578125" style="2" bestFit="1" customWidth="1"/>
    <col min="9" max="9" width="11.5703125" customWidth="1"/>
    <col min="10" max="10" width="11.85546875" customWidth="1"/>
    <col min="11" max="11" width="14.85546875" bestFit="1" customWidth="1"/>
  </cols>
  <sheetData>
    <row r="2" spans="2:11" ht="59.25" thickBot="1" x14ac:dyDescent="0.35">
      <c r="B2" s="4"/>
      <c r="C2" s="5" t="s">
        <v>0</v>
      </c>
      <c r="D2" s="5" t="s">
        <v>1</v>
      </c>
      <c r="E2" s="6" t="s">
        <v>2</v>
      </c>
      <c r="F2" s="5" t="s">
        <v>3</v>
      </c>
      <c r="G2" s="5" t="s">
        <v>4</v>
      </c>
      <c r="H2" s="7" t="s">
        <v>5</v>
      </c>
      <c r="I2" s="5" t="s">
        <v>6</v>
      </c>
      <c r="J2" s="5" t="s">
        <v>7</v>
      </c>
      <c r="K2" s="5" t="s">
        <v>8</v>
      </c>
    </row>
    <row r="3" spans="2:11" ht="32.25" thickTop="1" thickBot="1" x14ac:dyDescent="0.35">
      <c r="B3" s="8" t="s">
        <v>9</v>
      </c>
      <c r="C3">
        <v>1</v>
      </c>
      <c r="D3" s="19" t="s">
        <v>10</v>
      </c>
      <c r="E3" s="18" t="s">
        <v>11</v>
      </c>
      <c r="F3" t="s">
        <v>12</v>
      </c>
      <c r="G3" s="17" t="s">
        <v>13</v>
      </c>
      <c r="I3">
        <v>7</v>
      </c>
      <c r="J3">
        <v>14</v>
      </c>
      <c r="K3">
        <v>21</v>
      </c>
    </row>
    <row r="4" spans="2:11" ht="30.75" thickTop="1" x14ac:dyDescent="0.25">
      <c r="C4">
        <v>2</v>
      </c>
      <c r="D4" s="20" t="s">
        <v>14</v>
      </c>
      <c r="E4" s="1" t="s">
        <v>15</v>
      </c>
      <c r="F4" t="s">
        <v>16</v>
      </c>
      <c r="G4" t="s">
        <v>17</v>
      </c>
      <c r="K4">
        <v>241</v>
      </c>
    </row>
    <row r="6" spans="2:11" s="10" customFormat="1" ht="15.75" thickBot="1" x14ac:dyDescent="0.3">
      <c r="C6" s="10" t="s">
        <v>18</v>
      </c>
      <c r="E6" s="11"/>
      <c r="H6" s="12">
        <f>SUM(H3:H5)</f>
        <v>0</v>
      </c>
      <c r="I6" s="10">
        <f>SUM(I3:I5)</f>
        <v>7</v>
      </c>
      <c r="J6" s="10">
        <f>SUM(J3:J5)</f>
        <v>14</v>
      </c>
      <c r="K6" s="10">
        <f>SUM(K3:K5)</f>
        <v>262</v>
      </c>
    </row>
    <row r="7" spans="2:11" ht="15.75" thickTop="1" x14ac:dyDescent="0.25"/>
    <row r="8" spans="2:11" ht="18" thickBot="1" x14ac:dyDescent="0.35">
      <c r="B8" s="8" t="s">
        <v>19</v>
      </c>
    </row>
    <row r="9" spans="2:11" ht="30.75" thickTop="1" x14ac:dyDescent="0.25">
      <c r="C9">
        <v>3</v>
      </c>
      <c r="D9" s="20" t="s">
        <v>20</v>
      </c>
      <c r="E9" s="1" t="s">
        <v>21</v>
      </c>
      <c r="F9" t="s">
        <v>12</v>
      </c>
      <c r="G9" s="17" t="s">
        <v>22</v>
      </c>
      <c r="I9">
        <v>9</v>
      </c>
      <c r="J9">
        <v>5</v>
      </c>
      <c r="K9">
        <v>14</v>
      </c>
    </row>
    <row r="10" spans="2:11" ht="30" x14ac:dyDescent="0.25">
      <c r="C10">
        <v>4</v>
      </c>
      <c r="D10" s="20" t="s">
        <v>23</v>
      </c>
      <c r="E10" s="1" t="s">
        <v>24</v>
      </c>
      <c r="F10" t="s">
        <v>25</v>
      </c>
      <c r="G10" t="s">
        <v>26</v>
      </c>
      <c r="K10">
        <v>14</v>
      </c>
    </row>
    <row r="14" spans="2:11" s="10" customFormat="1" ht="15.75" thickBot="1" x14ac:dyDescent="0.3">
      <c r="C14" s="10" t="s">
        <v>18</v>
      </c>
      <c r="E14" s="11"/>
      <c r="H14" s="12">
        <f>SUM(H9:H13)</f>
        <v>0</v>
      </c>
      <c r="I14" s="10">
        <f>SUM(I9:I13)</f>
        <v>9</v>
      </c>
      <c r="J14" s="10">
        <f>SUM(J9:J13)</f>
        <v>5</v>
      </c>
      <c r="K14" s="10">
        <f>SUM(K9:K13)</f>
        <v>28</v>
      </c>
    </row>
    <row r="15" spans="2:11" ht="15.75" thickTop="1" x14ac:dyDescent="0.25"/>
    <row r="16" spans="2:11" ht="31.5" thickBot="1" x14ac:dyDescent="0.35">
      <c r="B16" s="8" t="s">
        <v>27</v>
      </c>
      <c r="C16">
        <v>5</v>
      </c>
      <c r="D16" s="20" t="s">
        <v>28</v>
      </c>
      <c r="E16" s="1" t="s">
        <v>29</v>
      </c>
      <c r="F16" t="s">
        <v>30</v>
      </c>
      <c r="G16" t="s">
        <v>17</v>
      </c>
      <c r="K16">
        <v>226</v>
      </c>
    </row>
    <row r="17" spans="3:11" ht="15.75" thickTop="1" x14ac:dyDescent="0.25">
      <c r="H17" s="3"/>
    </row>
    <row r="19" spans="3:11" s="10" customFormat="1" ht="15.75" thickBot="1" x14ac:dyDescent="0.3">
      <c r="C19" s="10" t="s">
        <v>18</v>
      </c>
      <c r="E19" s="11"/>
      <c r="H19" s="12">
        <f>SUM(H17:H18)</f>
        <v>0</v>
      </c>
      <c r="I19" s="10">
        <f>SUM(I17:I18)</f>
        <v>0</v>
      </c>
      <c r="J19" s="10">
        <f>SUM(J17:J18)</f>
        <v>0</v>
      </c>
      <c r="K19" s="10">
        <f>SUM(K16:K18)</f>
        <v>226</v>
      </c>
    </row>
    <row r="20" spans="3:11" ht="15.75" thickTop="1" x14ac:dyDescent="0.25"/>
    <row r="21" spans="3:11" s="9" customFormat="1" ht="30" x14ac:dyDescent="0.25">
      <c r="C21" s="13" t="s">
        <v>31</v>
      </c>
      <c r="E21" s="14"/>
      <c r="H21" s="15">
        <f>SUM(H6+H14+H19)</f>
        <v>0</v>
      </c>
      <c r="I21" s="9">
        <f>SUM(I6+I14+I19)</f>
        <v>16</v>
      </c>
      <c r="J21" s="9">
        <f>SUM(J6+J14+J19)</f>
        <v>19</v>
      </c>
      <c r="K21" s="9">
        <f>SUM(K6+K14+K19)</f>
        <v>516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0"/>
  <sheetViews>
    <sheetView topLeftCell="D1" workbookViewId="0">
      <selection activeCell="L21" sqref="L21"/>
    </sheetView>
  </sheetViews>
  <sheetFormatPr defaultRowHeight="15" x14ac:dyDescent="0.25"/>
  <cols>
    <col min="2" max="2" width="11.28515625" bestFit="1" customWidth="1"/>
    <col min="3" max="3" width="12.140625" customWidth="1"/>
    <col min="4" max="4" width="43.28515625" bestFit="1" customWidth="1"/>
    <col min="5" max="5" width="10.28515625" customWidth="1"/>
    <col min="6" max="6" width="35.7109375" bestFit="1" customWidth="1"/>
    <col min="7" max="7" width="29.5703125" customWidth="1"/>
    <col min="8" max="8" width="17.7109375" customWidth="1"/>
    <col min="9" max="9" width="11.5703125" customWidth="1"/>
    <col min="10" max="10" width="13.42578125" customWidth="1"/>
    <col min="11" max="11" width="12" customWidth="1"/>
  </cols>
  <sheetData>
    <row r="1" spans="2:11" x14ac:dyDescent="0.25">
      <c r="E1" s="1"/>
      <c r="H1" s="2"/>
    </row>
    <row r="2" spans="2:11" s="4" customFormat="1" ht="59.25" thickBot="1" x14ac:dyDescent="0.35">
      <c r="C2" s="5" t="s">
        <v>0</v>
      </c>
      <c r="D2" s="5" t="s">
        <v>1</v>
      </c>
      <c r="E2" s="6" t="s">
        <v>2</v>
      </c>
      <c r="F2" s="5" t="s">
        <v>3</v>
      </c>
      <c r="G2" s="5" t="s">
        <v>4</v>
      </c>
      <c r="H2" s="7" t="s">
        <v>5</v>
      </c>
      <c r="I2" s="5" t="s">
        <v>6</v>
      </c>
      <c r="J2" s="5" t="s">
        <v>7</v>
      </c>
      <c r="K2" s="5" t="s">
        <v>8</v>
      </c>
    </row>
    <row r="3" spans="2:11" ht="18.75" thickTop="1" thickBot="1" x14ac:dyDescent="0.35">
      <c r="B3" s="8" t="s">
        <v>32</v>
      </c>
      <c r="C3">
        <v>6</v>
      </c>
      <c r="D3" t="s">
        <v>33</v>
      </c>
      <c r="E3" s="1" t="s">
        <v>34</v>
      </c>
      <c r="F3" t="s">
        <v>12</v>
      </c>
      <c r="G3" t="s">
        <v>35</v>
      </c>
      <c r="H3" s="2"/>
      <c r="I3">
        <v>6</v>
      </c>
      <c r="J3">
        <v>30</v>
      </c>
      <c r="K3">
        <v>36</v>
      </c>
    </row>
    <row r="4" spans="2:11" ht="30.75" thickTop="1" x14ac:dyDescent="0.25">
      <c r="C4">
        <v>7</v>
      </c>
      <c r="D4" s="17" t="s">
        <v>36</v>
      </c>
      <c r="E4" s="1" t="s">
        <v>37</v>
      </c>
      <c r="F4" t="s">
        <v>38</v>
      </c>
      <c r="G4" t="s">
        <v>17</v>
      </c>
      <c r="H4" s="2">
        <v>2500</v>
      </c>
      <c r="K4">
        <v>103</v>
      </c>
    </row>
    <row r="5" spans="2:11" x14ac:dyDescent="0.25">
      <c r="C5">
        <v>8</v>
      </c>
      <c r="D5" t="s">
        <v>39</v>
      </c>
      <c r="E5" s="1" t="s">
        <v>40</v>
      </c>
      <c r="F5" t="s">
        <v>41</v>
      </c>
      <c r="G5" t="s">
        <v>42</v>
      </c>
      <c r="H5" s="2"/>
      <c r="I5">
        <v>7</v>
      </c>
      <c r="J5">
        <v>21</v>
      </c>
      <c r="K5">
        <v>28</v>
      </c>
    </row>
    <row r="6" spans="2:11" x14ac:dyDescent="0.25">
      <c r="E6" s="1"/>
      <c r="H6" s="2"/>
    </row>
    <row r="7" spans="2:11" x14ac:dyDescent="0.25">
      <c r="E7" s="1"/>
      <c r="H7" s="2"/>
    </row>
    <row r="8" spans="2:11" x14ac:dyDescent="0.25">
      <c r="E8" s="1"/>
      <c r="H8" s="2"/>
    </row>
    <row r="9" spans="2:11" x14ac:dyDescent="0.25">
      <c r="E9" s="1"/>
      <c r="H9" s="2"/>
    </row>
    <row r="10" spans="2:11" x14ac:dyDescent="0.25">
      <c r="E10" s="1"/>
      <c r="H10" s="2"/>
    </row>
    <row r="11" spans="2:11" s="10" customFormat="1" ht="15.75" thickBot="1" x14ac:dyDescent="0.3">
      <c r="C11" s="10" t="s">
        <v>18</v>
      </c>
      <c r="E11" s="11"/>
      <c r="H11" s="12">
        <f>SUM(H3:H10)</f>
        <v>2500</v>
      </c>
      <c r="I11" s="10">
        <f>SUM(I3:I10)</f>
        <v>13</v>
      </c>
      <c r="J11" s="10">
        <f>SUM(J3:J10)</f>
        <v>51</v>
      </c>
      <c r="K11" s="10">
        <f>SUM(K3:K10)</f>
        <v>167</v>
      </c>
    </row>
    <row r="12" spans="2:11" ht="15.75" thickTop="1" x14ac:dyDescent="0.25">
      <c r="E12" s="1"/>
      <c r="H12" s="2"/>
    </row>
    <row r="13" spans="2:11" ht="18" thickBot="1" x14ac:dyDescent="0.35">
      <c r="B13" s="8" t="s">
        <v>43</v>
      </c>
      <c r="E13" s="1"/>
      <c r="H13" s="2"/>
    </row>
    <row r="14" spans="2:11" ht="30.75" thickTop="1" x14ac:dyDescent="0.25">
      <c r="C14">
        <v>9</v>
      </c>
      <c r="D14" t="s">
        <v>44</v>
      </c>
      <c r="E14" s="18" t="s">
        <v>45</v>
      </c>
      <c r="F14" t="s">
        <v>46</v>
      </c>
      <c r="G14" s="17" t="s">
        <v>46</v>
      </c>
      <c r="H14" s="2"/>
    </row>
    <row r="15" spans="2:11" x14ac:dyDescent="0.25">
      <c r="E15" s="1"/>
      <c r="H15" s="2"/>
    </row>
    <row r="16" spans="2:11" x14ac:dyDescent="0.25">
      <c r="E16" s="1"/>
      <c r="H16" s="2"/>
    </row>
    <row r="17" spans="2:11" x14ac:dyDescent="0.25">
      <c r="E17" s="1"/>
      <c r="H17" s="2"/>
    </row>
    <row r="18" spans="2:11" s="10" customFormat="1" ht="15.75" thickBot="1" x14ac:dyDescent="0.3">
      <c r="C18" s="10" t="s">
        <v>18</v>
      </c>
      <c r="E18" s="11"/>
      <c r="H18" s="12">
        <f>SUM(H12:H17)</f>
        <v>0</v>
      </c>
      <c r="I18" s="10">
        <f>SUM(I12:I17)</f>
        <v>0</v>
      </c>
      <c r="J18" s="10">
        <f>SUM(J12:J17)</f>
        <v>0</v>
      </c>
      <c r="K18" s="10">
        <f>SUM(K12:K17)</f>
        <v>0</v>
      </c>
    </row>
    <row r="19" spans="2:11" ht="15.75" thickTop="1" x14ac:dyDescent="0.25">
      <c r="E19" s="1"/>
      <c r="H19" s="2"/>
    </row>
    <row r="20" spans="2:11" ht="18" thickBot="1" x14ac:dyDescent="0.35">
      <c r="B20" s="8" t="s">
        <v>47</v>
      </c>
      <c r="E20" s="1"/>
      <c r="H20" s="2"/>
    </row>
    <row r="21" spans="2:11" ht="30.75" thickTop="1" x14ac:dyDescent="0.25">
      <c r="C21">
        <v>10</v>
      </c>
      <c r="D21" t="s">
        <v>48</v>
      </c>
      <c r="E21" s="18" t="s">
        <v>49</v>
      </c>
      <c r="F21" t="s">
        <v>12</v>
      </c>
      <c r="G21" t="s">
        <v>35</v>
      </c>
      <c r="H21" s="3"/>
      <c r="I21">
        <v>6</v>
      </c>
      <c r="J21">
        <v>39</v>
      </c>
      <c r="K21">
        <v>45</v>
      </c>
    </row>
    <row r="22" spans="2:11" ht="30" x14ac:dyDescent="0.25">
      <c r="C22">
        <v>11</v>
      </c>
      <c r="D22" s="17" t="s">
        <v>50</v>
      </c>
      <c r="E22" s="1" t="s">
        <v>51</v>
      </c>
      <c r="F22" t="s">
        <v>52</v>
      </c>
      <c r="G22" t="s">
        <v>53</v>
      </c>
      <c r="H22" s="2">
        <v>2500</v>
      </c>
      <c r="I22">
        <v>17</v>
      </c>
      <c r="J22">
        <v>37</v>
      </c>
      <c r="K22">
        <v>54</v>
      </c>
    </row>
    <row r="23" spans="2:11" x14ac:dyDescent="0.25">
      <c r="E23" s="1"/>
      <c r="H23" s="2"/>
    </row>
    <row r="24" spans="2:11" x14ac:dyDescent="0.25">
      <c r="E24" s="1"/>
      <c r="H24" s="2"/>
    </row>
    <row r="25" spans="2:11" x14ac:dyDescent="0.25">
      <c r="E25" s="1"/>
      <c r="H25" s="2"/>
    </row>
    <row r="26" spans="2:11" x14ac:dyDescent="0.25">
      <c r="E26" s="1"/>
      <c r="H26" s="2"/>
    </row>
    <row r="27" spans="2:11" x14ac:dyDescent="0.25">
      <c r="E27" s="1"/>
      <c r="H27" s="2"/>
    </row>
    <row r="28" spans="2:11" s="10" customFormat="1" ht="15.75" thickBot="1" x14ac:dyDescent="0.3">
      <c r="C28" s="10" t="s">
        <v>18</v>
      </c>
      <c r="E28" s="11"/>
      <c r="H28" s="12">
        <f>SUM(H19:H27)</f>
        <v>2500</v>
      </c>
      <c r="I28" s="10">
        <f>SUM(I19:I27)</f>
        <v>23</v>
      </c>
      <c r="J28" s="10">
        <f>SUM(J19:J27)</f>
        <v>76</v>
      </c>
      <c r="K28" s="10">
        <f>SUM(K19:K27)</f>
        <v>99</v>
      </c>
    </row>
    <row r="29" spans="2:11" ht="15.75" thickTop="1" x14ac:dyDescent="0.25">
      <c r="E29" s="1"/>
      <c r="H29" s="2"/>
    </row>
    <row r="30" spans="2:11" s="9" customFormat="1" ht="30" x14ac:dyDescent="0.25">
      <c r="C30" s="13" t="s">
        <v>54</v>
      </c>
      <c r="E30" s="14"/>
      <c r="H30" s="15">
        <f>SUM(H11,H18,H28)</f>
        <v>5000</v>
      </c>
      <c r="I30" s="9">
        <f>SUM(I11+I18+I28)</f>
        <v>36</v>
      </c>
      <c r="J30" s="9">
        <f>SUM(J11+J18+J28)</f>
        <v>127</v>
      </c>
      <c r="K30" s="9">
        <f>SUM(K11+K18+K28)</f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N15" sqref="N15"/>
    </sheetView>
  </sheetViews>
  <sheetFormatPr defaultRowHeight="15" x14ac:dyDescent="0.25"/>
  <cols>
    <col min="3" max="3" width="13.140625" customWidth="1"/>
    <col min="4" max="4" width="46.28515625" customWidth="1"/>
    <col min="5" max="5" width="15.140625" customWidth="1"/>
    <col min="6" max="6" width="18.140625" customWidth="1"/>
    <col min="7" max="7" width="19.85546875" customWidth="1"/>
    <col min="8" max="8" width="16" customWidth="1"/>
    <col min="9" max="9" width="11.5703125" customWidth="1"/>
    <col min="10" max="10" width="13.28515625" customWidth="1"/>
    <col min="11" max="11" width="21.140625" customWidth="1"/>
  </cols>
  <sheetData>
    <row r="1" spans="2:11" x14ac:dyDescent="0.25">
      <c r="E1" s="1"/>
      <c r="H1" s="2"/>
    </row>
    <row r="2" spans="2:11" s="4" customFormat="1" ht="59.25" thickBot="1" x14ac:dyDescent="0.35">
      <c r="C2" s="5" t="s">
        <v>0</v>
      </c>
      <c r="D2" s="5" t="s">
        <v>1</v>
      </c>
      <c r="E2" s="6" t="s">
        <v>2</v>
      </c>
      <c r="F2" s="5" t="s">
        <v>3</v>
      </c>
      <c r="G2" s="5" t="s">
        <v>4</v>
      </c>
      <c r="H2" s="7" t="s">
        <v>5</v>
      </c>
      <c r="I2" s="5" t="s">
        <v>6</v>
      </c>
      <c r="J2" s="5" t="s">
        <v>7</v>
      </c>
      <c r="K2" s="5" t="s">
        <v>8</v>
      </c>
    </row>
    <row r="3" spans="2:11" ht="18.75" thickTop="1" thickBot="1" x14ac:dyDescent="0.35">
      <c r="B3" s="8" t="s">
        <v>55</v>
      </c>
      <c r="E3" s="1"/>
      <c r="H3" s="2"/>
    </row>
    <row r="4" spans="2:11" ht="15.75" thickTop="1" x14ac:dyDescent="0.25">
      <c r="E4" s="1"/>
      <c r="H4" s="2"/>
    </row>
    <row r="5" spans="2:11" x14ac:dyDescent="0.25">
      <c r="E5" s="1"/>
      <c r="H5" s="2"/>
    </row>
    <row r="6" spans="2:11" x14ac:dyDescent="0.25">
      <c r="E6" s="1"/>
      <c r="H6" s="2"/>
    </row>
    <row r="7" spans="2:11" x14ac:dyDescent="0.25">
      <c r="E7" s="1"/>
      <c r="H7" s="2"/>
    </row>
    <row r="8" spans="2:11" s="10" customFormat="1" ht="15.75" thickBot="1" x14ac:dyDescent="0.3">
      <c r="C8" s="10" t="s">
        <v>18</v>
      </c>
      <c r="E8" s="11"/>
      <c r="H8" s="12">
        <f>SUM(H3:H7)</f>
        <v>0</v>
      </c>
      <c r="I8" s="10">
        <f>SUM(I3:I7)</f>
        <v>0</v>
      </c>
      <c r="J8" s="10">
        <f>SUM(J3:J7)</f>
        <v>0</v>
      </c>
      <c r="K8" s="10">
        <f>SUM(K3:K7)</f>
        <v>0</v>
      </c>
    </row>
    <row r="9" spans="2:11" ht="15.75" thickTop="1" x14ac:dyDescent="0.25">
      <c r="E9" s="1"/>
      <c r="H9" s="2"/>
    </row>
    <row r="10" spans="2:11" ht="18" thickBot="1" x14ac:dyDescent="0.35">
      <c r="B10" s="8" t="s">
        <v>56</v>
      </c>
      <c r="E10" s="1"/>
      <c r="H10" s="2"/>
    </row>
    <row r="11" spans="2:11" ht="15.75" thickTop="1" x14ac:dyDescent="0.25">
      <c r="E11" s="1"/>
      <c r="H11" s="2"/>
    </row>
    <row r="12" spans="2:11" x14ac:dyDescent="0.25">
      <c r="E12" s="1"/>
      <c r="H12" s="2"/>
    </row>
    <row r="13" spans="2:11" x14ac:dyDescent="0.25">
      <c r="E13" s="1"/>
      <c r="H13" s="2"/>
    </row>
    <row r="14" spans="2:11" x14ac:dyDescent="0.25">
      <c r="E14" s="1"/>
      <c r="H14" s="2"/>
    </row>
    <row r="15" spans="2:11" x14ac:dyDescent="0.25">
      <c r="E15" s="1"/>
      <c r="H15" s="2"/>
    </row>
    <row r="16" spans="2:11" x14ac:dyDescent="0.25">
      <c r="E16" s="1"/>
      <c r="H16" s="2"/>
    </row>
    <row r="17" spans="2:11" x14ac:dyDescent="0.25">
      <c r="E17" s="1"/>
      <c r="H17" s="2"/>
    </row>
    <row r="18" spans="2:11" x14ac:dyDescent="0.25">
      <c r="E18" s="1"/>
      <c r="H18" s="2"/>
    </row>
    <row r="19" spans="2:11" x14ac:dyDescent="0.25">
      <c r="E19" s="1"/>
      <c r="H19" s="2"/>
    </row>
    <row r="20" spans="2:11" x14ac:dyDescent="0.25">
      <c r="E20" s="1"/>
      <c r="H20" s="2"/>
    </row>
    <row r="21" spans="2:11" s="10" customFormat="1" ht="15.75" thickBot="1" x14ac:dyDescent="0.3">
      <c r="C21" s="10" t="s">
        <v>18</v>
      </c>
      <c r="E21" s="11"/>
      <c r="H21" s="12">
        <f>SUM(H9:H20)</f>
        <v>0</v>
      </c>
      <c r="I21" s="10">
        <f>SUM(I9:I20)</f>
        <v>0</v>
      </c>
      <c r="J21" s="10">
        <f>SUM(J9:J20)</f>
        <v>0</v>
      </c>
      <c r="K21" s="10">
        <f>SUM(K9:K20)</f>
        <v>0</v>
      </c>
    </row>
    <row r="22" spans="2:11" ht="15.75" thickTop="1" x14ac:dyDescent="0.25">
      <c r="E22" s="1"/>
      <c r="H22" s="2"/>
    </row>
    <row r="23" spans="2:11" ht="18" thickBot="1" x14ac:dyDescent="0.35">
      <c r="B23" s="8" t="s">
        <v>57</v>
      </c>
      <c r="E23" s="1"/>
      <c r="H23" s="2"/>
    </row>
    <row r="24" spans="2:11" ht="15.75" thickTop="1" x14ac:dyDescent="0.25">
      <c r="E24" s="1"/>
      <c r="H24" s="3"/>
    </row>
    <row r="25" spans="2:11" x14ac:dyDescent="0.25">
      <c r="E25" s="1"/>
      <c r="H25" s="2"/>
    </row>
    <row r="26" spans="2:11" x14ac:dyDescent="0.25">
      <c r="E26" s="1"/>
      <c r="H26" s="2"/>
    </row>
    <row r="27" spans="2:11" x14ac:dyDescent="0.25">
      <c r="E27" s="1"/>
      <c r="H27" s="2"/>
    </row>
    <row r="28" spans="2:11" x14ac:dyDescent="0.25">
      <c r="E28" s="1"/>
      <c r="H28" s="2"/>
    </row>
    <row r="29" spans="2:11" s="10" customFormat="1" ht="15.75" thickBot="1" x14ac:dyDescent="0.3">
      <c r="C29" s="10" t="s">
        <v>18</v>
      </c>
      <c r="E29" s="11"/>
      <c r="H29" s="12">
        <f>SUM(H22:H28)</f>
        <v>0</v>
      </c>
      <c r="I29" s="10">
        <f>SUM(I22:I28)</f>
        <v>0</v>
      </c>
      <c r="J29" s="10">
        <f>SUM(J22:J28)</f>
        <v>0</v>
      </c>
      <c r="K29" s="10">
        <f>SUM(K22:K28)</f>
        <v>0</v>
      </c>
    </row>
    <row r="30" spans="2:11" ht="15.75" thickTop="1" x14ac:dyDescent="0.25">
      <c r="E30" s="1"/>
      <c r="H30" s="2"/>
    </row>
    <row r="31" spans="2:11" s="9" customFormat="1" ht="30" x14ac:dyDescent="0.25">
      <c r="C31" s="13" t="s">
        <v>54</v>
      </c>
      <c r="E31" s="14"/>
      <c r="H31" s="15">
        <f>SUM(H8+H21+H29)</f>
        <v>0</v>
      </c>
      <c r="I31" s="9">
        <f>SUM(I8+I21+I29)</f>
        <v>0</v>
      </c>
      <c r="J31" s="9">
        <f>SUM(J8+J21+J29)</f>
        <v>0</v>
      </c>
      <c r="K31" s="9">
        <f>SUM(K8+K21+K29)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workbookViewId="0">
      <selection activeCell="K17" sqref="K17"/>
    </sheetView>
  </sheetViews>
  <sheetFormatPr defaultRowHeight="15" x14ac:dyDescent="0.25"/>
  <cols>
    <col min="2" max="2" width="13.28515625" bestFit="1" customWidth="1"/>
    <col min="3" max="3" width="12.28515625" customWidth="1"/>
    <col min="4" max="4" width="16.28515625" customWidth="1"/>
    <col min="5" max="5" width="7.85546875" customWidth="1"/>
    <col min="6" max="6" width="16.28515625" bestFit="1" customWidth="1"/>
    <col min="7" max="7" width="19.5703125" customWidth="1"/>
    <col min="8" max="8" width="16" bestFit="1" customWidth="1"/>
    <col min="9" max="9" width="11.5703125" customWidth="1"/>
    <col min="10" max="10" width="12.42578125" bestFit="1" customWidth="1"/>
    <col min="11" max="11" width="19.7109375" bestFit="1" customWidth="1"/>
  </cols>
  <sheetData>
    <row r="1" spans="2:11" x14ac:dyDescent="0.25">
      <c r="E1" s="1"/>
      <c r="H1" s="2"/>
    </row>
    <row r="2" spans="2:11" s="4" customFormat="1" ht="59.25" thickBot="1" x14ac:dyDescent="0.35">
      <c r="C2" s="5" t="s">
        <v>0</v>
      </c>
      <c r="D2" s="5" t="s">
        <v>1</v>
      </c>
      <c r="E2" s="6" t="s">
        <v>2</v>
      </c>
      <c r="F2" s="5" t="s">
        <v>3</v>
      </c>
      <c r="G2" s="5" t="s">
        <v>4</v>
      </c>
      <c r="H2" s="7" t="s">
        <v>5</v>
      </c>
      <c r="I2" s="5" t="s">
        <v>6</v>
      </c>
      <c r="J2" s="5" t="s">
        <v>7</v>
      </c>
      <c r="K2" s="5" t="s">
        <v>8</v>
      </c>
    </row>
    <row r="3" spans="2:11" ht="18.75" thickTop="1" thickBot="1" x14ac:dyDescent="0.35">
      <c r="B3" s="8" t="s">
        <v>58</v>
      </c>
      <c r="E3" s="1"/>
      <c r="H3" s="2"/>
    </row>
    <row r="4" spans="2:11" ht="15.75" thickTop="1" x14ac:dyDescent="0.25">
      <c r="E4" s="1"/>
      <c r="H4" s="2"/>
    </row>
    <row r="5" spans="2:11" x14ac:dyDescent="0.25">
      <c r="E5" s="1"/>
      <c r="H5" s="2"/>
    </row>
    <row r="6" spans="2:11" x14ac:dyDescent="0.25">
      <c r="E6" s="1"/>
      <c r="H6" s="2"/>
    </row>
    <row r="7" spans="2:11" x14ac:dyDescent="0.25">
      <c r="E7" s="1"/>
      <c r="H7" s="2"/>
    </row>
    <row r="8" spans="2:11" s="10" customFormat="1" ht="15.75" thickBot="1" x14ac:dyDescent="0.3">
      <c r="C8" s="10" t="s">
        <v>18</v>
      </c>
      <c r="E8" s="11"/>
      <c r="H8" s="12">
        <f>SUM(H3:H7)</f>
        <v>0</v>
      </c>
      <c r="I8" s="10">
        <f>SUM(I3:I7)</f>
        <v>0</v>
      </c>
      <c r="J8" s="10">
        <f>SUM(J3:J7)</f>
        <v>0</v>
      </c>
      <c r="K8" s="10">
        <f>SUM(K3:K7)</f>
        <v>0</v>
      </c>
    </row>
    <row r="9" spans="2:11" ht="15.75" thickTop="1" x14ac:dyDescent="0.25">
      <c r="E9" s="1"/>
      <c r="H9" s="2"/>
    </row>
    <row r="10" spans="2:11" ht="18" thickBot="1" x14ac:dyDescent="0.35">
      <c r="B10" s="8" t="s">
        <v>59</v>
      </c>
      <c r="E10" s="1"/>
      <c r="H10" s="2"/>
    </row>
    <row r="11" spans="2:11" ht="15.75" thickTop="1" x14ac:dyDescent="0.25">
      <c r="E11" s="1"/>
      <c r="H11" s="2"/>
    </row>
    <row r="12" spans="2:11" x14ac:dyDescent="0.25">
      <c r="E12" s="1"/>
      <c r="H12" s="2"/>
    </row>
    <row r="13" spans="2:11" x14ac:dyDescent="0.25">
      <c r="E13" s="1"/>
      <c r="H13" s="2"/>
    </row>
    <row r="14" spans="2:11" x14ac:dyDescent="0.25">
      <c r="E14" s="1"/>
      <c r="H14" s="2"/>
    </row>
    <row r="15" spans="2:11" x14ac:dyDescent="0.25">
      <c r="E15" s="1"/>
      <c r="H15" s="2"/>
    </row>
    <row r="16" spans="2:11" x14ac:dyDescent="0.25">
      <c r="E16" s="1"/>
      <c r="H16" s="2"/>
    </row>
    <row r="17" spans="2:11" x14ac:dyDescent="0.25">
      <c r="E17" s="1"/>
      <c r="H17" s="2"/>
    </row>
    <row r="18" spans="2:11" x14ac:dyDescent="0.25">
      <c r="E18" s="1"/>
      <c r="H18" s="2"/>
    </row>
    <row r="19" spans="2:11" x14ac:dyDescent="0.25">
      <c r="E19" s="1"/>
      <c r="H19" s="2"/>
    </row>
    <row r="20" spans="2:11" x14ac:dyDescent="0.25">
      <c r="E20" s="1"/>
      <c r="H20" s="2"/>
    </row>
    <row r="21" spans="2:11" s="10" customFormat="1" ht="15.75" thickBot="1" x14ac:dyDescent="0.3">
      <c r="C21" s="10" t="s">
        <v>18</v>
      </c>
      <c r="E21" s="11"/>
      <c r="H21" s="12">
        <f>SUM(H9:H20)</f>
        <v>0</v>
      </c>
      <c r="I21" s="10">
        <f>SUM(I9:I20)</f>
        <v>0</v>
      </c>
      <c r="J21" s="10">
        <f>SUM(J9:J20)</f>
        <v>0</v>
      </c>
      <c r="K21" s="10">
        <f>SUM(K9:K20)</f>
        <v>0</v>
      </c>
    </row>
    <row r="22" spans="2:11" ht="15.75" thickTop="1" x14ac:dyDescent="0.25">
      <c r="E22" s="1"/>
      <c r="H22" s="2"/>
    </row>
    <row r="23" spans="2:11" ht="18" thickBot="1" x14ac:dyDescent="0.35">
      <c r="B23" s="8" t="s">
        <v>60</v>
      </c>
      <c r="E23" s="1"/>
      <c r="H23" s="2"/>
    </row>
    <row r="24" spans="2:11" ht="15.75" thickTop="1" x14ac:dyDescent="0.25">
      <c r="E24" s="1"/>
      <c r="H24" s="3"/>
    </row>
    <row r="25" spans="2:11" x14ac:dyDescent="0.25">
      <c r="E25" s="1"/>
      <c r="H25" s="2"/>
    </row>
    <row r="26" spans="2:11" x14ac:dyDescent="0.25">
      <c r="E26" s="1"/>
      <c r="H26" s="2"/>
    </row>
    <row r="27" spans="2:11" x14ac:dyDescent="0.25">
      <c r="E27" s="1"/>
      <c r="H27" s="2"/>
    </row>
    <row r="28" spans="2:11" x14ac:dyDescent="0.25">
      <c r="E28" s="1"/>
      <c r="H28" s="2"/>
    </row>
    <row r="29" spans="2:11" s="10" customFormat="1" ht="15.75" thickBot="1" x14ac:dyDescent="0.3">
      <c r="C29" s="10" t="s">
        <v>18</v>
      </c>
      <c r="E29" s="11"/>
      <c r="H29" s="12">
        <f>SUM(H22:H28)</f>
        <v>0</v>
      </c>
      <c r="I29" s="10">
        <f>SUM(I22:I28)</f>
        <v>0</v>
      </c>
      <c r="J29" s="10">
        <f>SUM(J22:J28)</f>
        <v>0</v>
      </c>
      <c r="K29" s="10">
        <f>SUM(K22:K28)</f>
        <v>0</v>
      </c>
    </row>
    <row r="30" spans="2:11" ht="15.75" thickTop="1" x14ac:dyDescent="0.25">
      <c r="E30" s="1"/>
      <c r="H30" s="2"/>
    </row>
    <row r="31" spans="2:11" s="9" customFormat="1" ht="30" x14ac:dyDescent="0.25">
      <c r="C31" s="13" t="s">
        <v>54</v>
      </c>
      <c r="E31" s="14"/>
      <c r="H31" s="15">
        <f>SUM(H8+H21+H29)</f>
        <v>0</v>
      </c>
      <c r="I31" s="9">
        <f>SUM(I8+I21+I29)</f>
        <v>0</v>
      </c>
      <c r="J31" s="9">
        <f>SUM(J8+J21+J29)</f>
        <v>0</v>
      </c>
      <c r="K31" s="9">
        <f>SUM(K8+K21+K29)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"/>
  <sheetViews>
    <sheetView workbookViewId="0">
      <selection activeCell="C4" sqref="C4"/>
    </sheetView>
  </sheetViews>
  <sheetFormatPr defaultRowHeight="15" x14ac:dyDescent="0.25"/>
  <cols>
    <col min="2" max="2" width="29.7109375" bestFit="1" customWidth="1"/>
    <col min="3" max="3" width="35.7109375" bestFit="1" customWidth="1"/>
    <col min="4" max="4" width="38.28515625" bestFit="1" customWidth="1"/>
    <col min="5" max="5" width="19.7109375" bestFit="1" customWidth="1"/>
  </cols>
  <sheetData>
    <row r="2" spans="2:5" s="4" customFormat="1" ht="39.75" thickBot="1" x14ac:dyDescent="0.35">
      <c r="B2" s="5" t="s">
        <v>61</v>
      </c>
      <c r="C2" s="5" t="s">
        <v>62</v>
      </c>
      <c r="D2" s="5" t="s">
        <v>63</v>
      </c>
      <c r="E2" s="5" t="s">
        <v>8</v>
      </c>
    </row>
    <row r="3" spans="2:5" ht="15.75" thickTop="1" x14ac:dyDescent="0.25"/>
    <row r="4" spans="2:5" s="10" customFormat="1" ht="15.75" thickBot="1" x14ac:dyDescent="0.3">
      <c r="B4" s="16">
        <f>SUM('Oct - Dec 2020'!H21, 'Jan - Mar 2021'!H30, 'Jul - Sept 2021'!H29)</f>
        <v>5000</v>
      </c>
      <c r="C4" s="10">
        <f>SUM('Oct - Dec 2020'!I21,'Jan - Mar 2021'!I30,'Apr - Jun 2021'!I31,'Jul - Sept 2021'!I31)</f>
        <v>52</v>
      </c>
      <c r="D4" s="10">
        <f>SUM('Oct - Dec 2020'!J21,'Jan - Mar 2021'!J30,'Apr - Jun 2021'!J31,'Jul - Sept 2021'!J31)</f>
        <v>146</v>
      </c>
      <c r="E4" s="10">
        <f>SUM('Oct - Dec 2020'!K21,'Jan - Mar 2021'!K30,'Apr - Jun 2021'!K31,'Jul - Sept 2021'!K31)</f>
        <v>782</v>
      </c>
    </row>
    <row r="5" spans="2:5" ht="15.75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PSDescription xmlns="1029C9D8-876E-4690-B47F-D4A656D8061A" xsi:nil="true"/>
    <Subject0 xmlns="1029c9d8-876e-4690-b47f-d4a656d8061a" xsi:nil="true"/>
    <Date_x0020_of_x0020_publication xmlns="1029c9d8-876e-4690-b47f-d4a656d8061a">2019-11-14T04:00:00+00:00</Date_x0020_of_x0020_publication>
    <Publisher xmlns="1029c9d8-876e-4690-b47f-d4a656d8061a">MPA</Publisher>
    <Owner xmlns="1029C9D8-876E-4690-B47F-D4A656D8061A">PSA</Owner>
    <Status xmlns="1029C9D8-876E-4690-B47F-D4A656D8061A" xsi:nil="true"/>
    <Keywords0 xmlns="1029c9d8-876e-4690-b47f-d4a656d8061a" xsi:nil="true"/>
    <Language xmlns="1029c9d8-876e-4690-b47f-d4a656d8061a">English</Language>
    <Registry_x0020_File_x0020_number xmlns="1029c9d8-876e-4690-b47f-d4a656d8061a" xsi:nil="true"/>
    <Document_x0020_Format xmlns="1029c9d8-876e-4690-b47f-d4a656d8061a">Document</Document_x0020_Format>
    <Audience xmlns="1029c9d8-876e-4690-b47f-d4a656d806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E86564ED794240BF7CD858604421F2" ma:contentTypeVersion="19" ma:contentTypeDescription="Create a new document." ma:contentTypeScope="" ma:versionID="5d61f43ab3257a0177163c28980afb23">
  <xsd:schema xmlns:xsd="http://www.w3.org/2001/XMLSchema" xmlns:xs="http://www.w3.org/2001/XMLSchema" xmlns:p="http://schemas.microsoft.com/office/2006/metadata/properties" xmlns:ns2="1029C9D8-876E-4690-B47F-D4A656D8061A" xmlns:ns3="1029c9d8-876e-4690-b47f-d4a656d8061a" xmlns:ns4="461b4ecd-d2ba-445c-8085-4bef811aa300" targetNamespace="http://schemas.microsoft.com/office/2006/metadata/properties" ma:root="true" ma:fieldsID="77f57483174d4abc50ac605af637545c" ns2:_="" ns3:_="" ns4:_="">
    <xsd:import namespace="1029C9D8-876E-4690-B47F-D4A656D8061A"/>
    <xsd:import namespace="1029c9d8-876e-4690-b47f-d4a656d8061a"/>
    <xsd:import namespace="461b4ecd-d2ba-445c-8085-4bef811aa300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PSDescription" minOccurs="0"/>
                <xsd:element ref="ns3:Subject0" minOccurs="0"/>
                <xsd:element ref="ns3:Keywords0" minOccurs="0"/>
                <xsd:element ref="ns3:Publisher" minOccurs="0"/>
                <xsd:element ref="ns3:Date_x0020_of_x0020_publication" minOccurs="0"/>
                <xsd:element ref="ns2:Status" minOccurs="0"/>
                <xsd:element ref="ns3:Language" minOccurs="0"/>
                <xsd:element ref="ns3:Audience" minOccurs="0"/>
                <xsd:element ref="ns3:Registry_x0020_File_x0020_number" minOccurs="0"/>
                <xsd:element ref="ns3:Document_x0020_Format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Owner" ma:index="2" nillable="true" ma:displayName="Author" ma:default="PSA" ma:internalName="Owner" ma:readOnly="false">
      <xsd:simpleType>
        <xsd:restriction base="dms:Text">
          <xsd:maxLength value="255"/>
        </xsd:restriction>
      </xsd:simpleType>
    </xsd:element>
    <xsd:element name="SPSDescription" ma:index="3" nillable="true" ma:displayName="Abstract" ma:internalName="SPSDescription" ma:readOnly="false">
      <xsd:simpleType>
        <xsd:restriction base="dms:Note">
          <xsd:maxLength value="255"/>
        </xsd:restriction>
      </xsd:simpleType>
    </xsd:element>
    <xsd:element name="Status" ma:index="8" nillable="true" ma:displayName="Status" ma:format="Dropdown" ma:internalName="Status" ma:readOnly="false">
      <xsd:simpleType>
        <xsd:restriction base="dms:Choice">
          <xsd:enumeration value="Rough"/>
          <xsd:enumeration value="Draft"/>
          <xsd:enumeration value="In Review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9c9d8-876e-4690-b47f-d4a656d8061a" elementFormDefault="qualified">
    <xsd:import namespace="http://schemas.microsoft.com/office/2006/documentManagement/types"/>
    <xsd:import namespace="http://schemas.microsoft.com/office/infopath/2007/PartnerControls"/>
    <xsd:element name="Subject0" ma:index="4" nillable="true" ma:displayName="Subject" ma:format="Dropdown" ma:internalName="Subject0" ma:readOnly="false">
      <xsd:simpleType>
        <xsd:restriction base="dms:Choice">
          <xsd:enumeration value="Administration"/>
          <xsd:enumeration value="Cabinet Documents"/>
          <xsd:enumeration value="Course Administration"/>
          <xsd:enumeration value="Finance and Accounts"/>
          <xsd:enumeration value="Human Resource Management"/>
          <xsd:enumeration value="Ministerial Documents"/>
          <xsd:enumeration value="Reference Library"/>
          <xsd:enumeration value="Services"/>
        </xsd:restriction>
      </xsd:simpleType>
    </xsd:element>
    <xsd:element name="Keywords0" ma:index="5" nillable="true" ma:displayName="Keywords" ma:internalName="Keywords0" ma:readOnly="false">
      <xsd:simpleType>
        <xsd:restriction base="dms:Text">
          <xsd:maxLength value="255"/>
        </xsd:restriction>
      </xsd:simpleType>
    </xsd:element>
    <xsd:element name="Publisher" ma:index="6" nillable="true" ma:displayName="Publisher" ma:default="MPA" ma:internalName="Publisher" ma:readOnly="false">
      <xsd:simpleType>
        <xsd:restriction base="dms:Text">
          <xsd:maxLength value="255"/>
        </xsd:restriction>
      </xsd:simpleType>
    </xsd:element>
    <xsd:element name="Date_x0020_of_x0020_publication" ma:index="7" nillable="true" ma:displayName="Date of Publication" ma:default="[today]" ma:format="DateOnly" ma:internalName="Date_x0020_of_x0020_publication" ma:readOnly="false">
      <xsd:simpleType>
        <xsd:restriction base="dms:DateTime"/>
      </xsd:simpleType>
    </xsd:element>
    <xsd:element name="Language" ma:index="9" nillable="true" ma:displayName="Language" ma:default="English" ma:format="Dropdown" ma:internalName="Language" ma:readOnly="false">
      <xsd:simpleType>
        <xsd:restriction base="dms:Choice">
          <xsd:enumeration value="English"/>
          <xsd:enumeration value="Spanish"/>
          <xsd:enumeration value="French"/>
          <xsd:enumeration value="German"/>
          <xsd:enumeration value="Japanese"/>
        </xsd:restriction>
      </xsd:simpleType>
    </xsd:element>
    <xsd:element name="Audience" ma:index="10" nillable="true" ma:displayName="Audience" ma:internalName="Audience" ma:readOnly="false">
      <xsd:simpleType>
        <xsd:restriction base="dms:Text">
          <xsd:maxLength value="255"/>
        </xsd:restriction>
      </xsd:simpleType>
    </xsd:element>
    <xsd:element name="Registry_x0020_File_x0020_number" ma:index="11" nillable="true" ma:displayName="Registry File No." ma:internalName="Registry_x0020_File_x0020_number" ma:readOnly="false">
      <xsd:simpleType>
        <xsd:restriction base="dms:Text">
          <xsd:maxLength value="255"/>
        </xsd:restriction>
      </xsd:simpleType>
    </xsd:element>
    <xsd:element name="Document_x0020_Format" ma:index="12" nillable="true" ma:displayName="Document Format" ma:default="Document" ma:format="Dropdown" ma:internalName="Document_x0020_Format" ma:readOnly="false">
      <xsd:simpleType>
        <xsd:restriction base="dms:Choice">
          <xsd:enumeration value="Presentation"/>
          <xsd:enumeration value="Spreadsheet"/>
          <xsd:enumeration value="Form"/>
          <xsd:enumeration value="Template"/>
          <xsd:enumeration value="Document"/>
          <xsd:enumeration value="Diagram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b4ecd-d2ba-445c-8085-4bef811aa300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_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103A13-417F-43A6-BCCB-CE5A9818F3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6D9051-CBE2-4A6D-92C0-110D54244CB4}">
  <ds:schemaRefs>
    <ds:schemaRef ds:uri="http://schemas.microsoft.com/office/2006/documentManagement/types"/>
    <ds:schemaRef ds:uri="http://www.w3.org/XML/1998/namespace"/>
    <ds:schemaRef ds:uri="461b4ecd-d2ba-445c-8085-4bef811aa300"/>
    <ds:schemaRef ds:uri="http://purl.org/dc/elements/1.1/"/>
    <ds:schemaRef ds:uri="http://purl.org/dc/dcmitype/"/>
    <ds:schemaRef ds:uri="http://schemas.microsoft.com/office/2006/metadata/properties"/>
    <ds:schemaRef ds:uri="1029C9D8-876E-4690-B47F-D4A656D8061A"/>
    <ds:schemaRef ds:uri="http://schemas.microsoft.com/office/infopath/2007/PartnerControls"/>
    <ds:schemaRef ds:uri="http://schemas.openxmlformats.org/package/2006/metadata/core-properties"/>
    <ds:schemaRef ds:uri="1029c9d8-876e-4690-b47f-d4a656d8061a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244A3B7-8608-4D06-BABD-2F6358DC95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29C9D8-876E-4690-B47F-D4A656D8061A"/>
    <ds:schemaRef ds:uri="1029c9d8-876e-4690-b47f-d4a656d8061a"/>
    <ds:schemaRef ds:uri="461b4ecd-d2ba-445c-8085-4bef811aa3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Oct - Dec 2020</vt:lpstr>
      <vt:lpstr>Jan - Mar 2021</vt:lpstr>
      <vt:lpstr>Apr - Jun 2021</vt:lpstr>
      <vt:lpstr>Jul - Sept 2021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Kevon Ram</dc:creator>
  <cp:keywords/>
  <dc:description/>
  <cp:lastModifiedBy>Michelle Darceuil</cp:lastModifiedBy>
  <cp:revision/>
  <dcterms:created xsi:type="dcterms:W3CDTF">2019-11-14T13:09:40Z</dcterms:created>
  <dcterms:modified xsi:type="dcterms:W3CDTF">2025-01-10T14:12:02Z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04bd370c-b584-4040-ada3-53e5b360782a</vt:lpwstr>
  </property>
  <property fmtid="{D5CDD505-2E9C-101B-9397-08002B2CF9AE}" pid="3" name="ContentTypeId">
    <vt:lpwstr>0x010100B8E86564ED794240BF7CD858604421F2</vt:lpwstr>
  </property>
</Properties>
</file>