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Z:\Secretarial\Secretarial\Other\TTEITI\2022\Reconciliations\For Alisa\"/>
    </mc:Choice>
  </mc:AlternateContent>
  <xr:revisionPtr revIDLastSave="0" documentId="13_ncr:1_{4580A523-AB17-4A17-9553-7C41B050DBC4}" xr6:coauthVersionLast="47" xr6:coauthVersionMax="47" xr10:uidLastSave="{00000000-0000-0000-0000-000000000000}"/>
  <bookViews>
    <workbookView xWindow="57480" yWindow="-120" windowWidth="29040" windowHeight="15720" firstSheet="8" activeTab="11" xr2:uid="{00000000-000D-0000-FFFF-FFFF00000000}"/>
  </bookViews>
  <sheets>
    <sheet name="BG International" sheetId="1" r:id="rId1"/>
    <sheet name="Point Fortin LNG Exports Ltd." sheetId="4" r:id="rId2"/>
    <sheet name="Shell Gas Supply " sheetId="2" r:id="rId3"/>
    <sheet name="Shell T &amp; T Limited" sheetId="3" r:id="rId4"/>
    <sheet name="Shell T&amp;T Investments Ltd" sheetId="10" r:id="rId5"/>
    <sheet name="Shell LNG T&amp;T Ltd" sheetId="5" r:id="rId6"/>
    <sheet name="Shell T &amp; T Resources SRL" sheetId="8" r:id="rId7"/>
    <sheet name="Shell Trinidad 5 (A) Limited" sheetId="6" r:id="rId8"/>
    <sheet name="Shell Trinidad Block E Limited" sheetId="9" r:id="rId9"/>
    <sheet name="Shell Trinidad Central Block Lt" sheetId="11" r:id="rId10"/>
    <sheet name="Shell Trinidad North Coast Ltd" sheetId="7" r:id="rId11"/>
    <sheet name="Trinling Limited" sheetId="13" r:id="rId12"/>
    <sheet name="TOTAL" sheetId="1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1" i="12" l="1"/>
  <c r="M80" i="12"/>
  <c r="K81" i="12"/>
  <c r="J81" i="12"/>
  <c r="I81" i="12"/>
  <c r="K80" i="12"/>
  <c r="J80" i="12"/>
  <c r="I80" i="12"/>
  <c r="J79" i="12"/>
  <c r="I79" i="12"/>
  <c r="J78" i="12"/>
  <c r="I78" i="12"/>
  <c r="G81" i="12"/>
  <c r="F81" i="12"/>
  <c r="E81" i="12"/>
  <c r="G80" i="12"/>
  <c r="F80" i="12"/>
  <c r="E80" i="12"/>
  <c r="F79" i="12"/>
  <c r="E79" i="12"/>
  <c r="F78" i="12"/>
  <c r="E78" i="12"/>
  <c r="M74" i="12"/>
  <c r="K74" i="12"/>
  <c r="J74" i="12"/>
  <c r="I74" i="12"/>
  <c r="G74" i="12"/>
  <c r="F74" i="12"/>
  <c r="E74" i="12"/>
  <c r="M70" i="12"/>
  <c r="K70" i="12"/>
  <c r="J70" i="12"/>
  <c r="I70" i="12"/>
  <c r="G70" i="12"/>
  <c r="F70" i="12"/>
  <c r="E70" i="12"/>
  <c r="M63" i="12"/>
  <c r="M60" i="12"/>
  <c r="K63" i="12"/>
  <c r="J63" i="12"/>
  <c r="I63" i="12"/>
  <c r="K62" i="12"/>
  <c r="J62" i="12"/>
  <c r="I62" i="12"/>
  <c r="K61" i="12"/>
  <c r="J61" i="12"/>
  <c r="I61" i="12"/>
  <c r="K60" i="12"/>
  <c r="J60" i="12"/>
  <c r="I60" i="12"/>
  <c r="G63" i="12"/>
  <c r="F63" i="12"/>
  <c r="E63" i="12"/>
  <c r="G62" i="12"/>
  <c r="F62" i="12"/>
  <c r="E62" i="12"/>
  <c r="G61" i="12"/>
  <c r="F61" i="12"/>
  <c r="E61" i="12"/>
  <c r="G60" i="12"/>
  <c r="F60" i="12"/>
  <c r="E60" i="12"/>
  <c r="M52" i="12"/>
  <c r="M50" i="12"/>
  <c r="K52" i="12"/>
  <c r="J52" i="12"/>
  <c r="I52" i="12"/>
  <c r="K50" i="12"/>
  <c r="J50" i="12"/>
  <c r="I50" i="12"/>
  <c r="J45" i="12"/>
  <c r="I45" i="12"/>
  <c r="K44" i="12"/>
  <c r="J44" i="12"/>
  <c r="I44" i="12"/>
  <c r="K43" i="12"/>
  <c r="J43" i="12"/>
  <c r="I43" i="12"/>
  <c r="K42" i="12"/>
  <c r="J42" i="12"/>
  <c r="I42" i="12"/>
  <c r="K41" i="12"/>
  <c r="J41" i="12"/>
  <c r="I41" i="12"/>
  <c r="J40" i="12"/>
  <c r="I40" i="12"/>
  <c r="J39" i="12"/>
  <c r="I39" i="12"/>
  <c r="J38" i="12"/>
  <c r="I38" i="12"/>
  <c r="K37" i="12"/>
  <c r="J37" i="12"/>
  <c r="I37" i="12"/>
  <c r="K36" i="12"/>
  <c r="J36" i="12"/>
  <c r="I36" i="12"/>
  <c r="J35" i="12"/>
  <c r="I35" i="12"/>
  <c r="K34" i="12"/>
  <c r="J34" i="12"/>
  <c r="I34" i="12"/>
  <c r="J33" i="12"/>
  <c r="I33" i="12"/>
  <c r="K32" i="12"/>
  <c r="J32" i="12"/>
  <c r="I32" i="12"/>
  <c r="K31" i="12"/>
  <c r="J31" i="12"/>
  <c r="I31" i="12"/>
  <c r="K30" i="12"/>
  <c r="J30" i="12"/>
  <c r="I30" i="12"/>
  <c r="J29" i="12"/>
  <c r="I29" i="12"/>
  <c r="K28" i="12"/>
  <c r="J28" i="12"/>
  <c r="I28" i="12"/>
  <c r="G52" i="12"/>
  <c r="F52" i="12"/>
  <c r="E52" i="12"/>
  <c r="G50" i="12"/>
  <c r="F50" i="12"/>
  <c r="E50" i="12"/>
  <c r="F45" i="12"/>
  <c r="E45" i="12"/>
  <c r="F44" i="12"/>
  <c r="E44" i="12"/>
  <c r="F43" i="12"/>
  <c r="E43" i="12"/>
  <c r="F42" i="12"/>
  <c r="E42" i="12"/>
  <c r="F41" i="12"/>
  <c r="E41" i="12"/>
  <c r="F40" i="12"/>
  <c r="E40" i="12"/>
  <c r="F39" i="12"/>
  <c r="E39" i="12"/>
  <c r="F38" i="12"/>
  <c r="E38" i="12"/>
  <c r="F37" i="12"/>
  <c r="E37" i="12"/>
  <c r="F36" i="12"/>
  <c r="E36" i="12"/>
  <c r="F35" i="12"/>
  <c r="E35" i="12"/>
  <c r="F34" i="12"/>
  <c r="E34" i="12"/>
  <c r="F33" i="12"/>
  <c r="E33" i="12"/>
  <c r="F32" i="12"/>
  <c r="E32" i="12"/>
  <c r="F31" i="12"/>
  <c r="E31" i="12"/>
  <c r="F30" i="12"/>
  <c r="E30" i="12"/>
  <c r="F29" i="12"/>
  <c r="E29" i="12"/>
  <c r="F28" i="12"/>
  <c r="E28" i="12"/>
  <c r="K24" i="12"/>
  <c r="J24" i="12"/>
  <c r="I24" i="12"/>
  <c r="K23" i="12"/>
  <c r="J23" i="12"/>
  <c r="I23" i="12"/>
  <c r="J22" i="12"/>
  <c r="I22" i="12"/>
  <c r="K21" i="12"/>
  <c r="J21" i="12"/>
  <c r="I21" i="12"/>
  <c r="K20" i="12"/>
  <c r="J20" i="12"/>
  <c r="I20" i="12"/>
  <c r="K19" i="12"/>
  <c r="J19" i="12"/>
  <c r="I19" i="12"/>
  <c r="J18" i="12"/>
  <c r="I18" i="12"/>
  <c r="J17" i="12"/>
  <c r="I17" i="12"/>
  <c r="J16" i="12"/>
  <c r="I16" i="12"/>
  <c r="J15" i="12"/>
  <c r="I15" i="12"/>
  <c r="J14" i="12"/>
  <c r="I14" i="12"/>
  <c r="F24" i="12"/>
  <c r="E24" i="12"/>
  <c r="F23" i="12"/>
  <c r="E23" i="12"/>
  <c r="F22" i="12"/>
  <c r="E22" i="12"/>
  <c r="F21" i="12"/>
  <c r="E21" i="12"/>
  <c r="F20" i="12"/>
  <c r="E20" i="12"/>
  <c r="F19" i="12"/>
  <c r="E19" i="12"/>
  <c r="F18" i="12"/>
  <c r="E18" i="12"/>
  <c r="F17" i="12"/>
  <c r="E17" i="12"/>
  <c r="F16" i="12"/>
  <c r="E16" i="12"/>
  <c r="F15" i="12"/>
  <c r="E15" i="12"/>
  <c r="F14" i="12"/>
  <c r="E14" i="12"/>
  <c r="K56" i="12" l="1"/>
  <c r="J56" i="12"/>
  <c r="I56" i="12"/>
  <c r="J55" i="12"/>
  <c r="I55" i="12"/>
  <c r="F56" i="12"/>
  <c r="E56" i="12"/>
  <c r="F55" i="12"/>
  <c r="E55" i="12"/>
  <c r="K22" i="12"/>
  <c r="K33" i="12" l="1"/>
  <c r="G79" i="12" l="1"/>
  <c r="J26" i="12"/>
  <c r="F26" i="12"/>
  <c r="K18" i="12"/>
  <c r="K17" i="12"/>
  <c r="K16" i="12"/>
  <c r="K15" i="12"/>
  <c r="K79" i="12"/>
  <c r="I26" i="12"/>
  <c r="G17" i="12"/>
  <c r="I47" i="12"/>
  <c r="G41" i="12"/>
  <c r="K40" i="12"/>
  <c r="K39" i="12"/>
  <c r="K38" i="12"/>
  <c r="K35" i="12"/>
  <c r="K78" i="12" l="1"/>
  <c r="K45" i="12"/>
  <c r="G78" i="12"/>
  <c r="K55" i="12"/>
  <c r="G56" i="12"/>
  <c r="F47" i="12"/>
  <c r="K29" i="12"/>
  <c r="K14" i="12"/>
  <c r="J47" i="12"/>
  <c r="G55" i="12"/>
  <c r="G16" i="12"/>
  <c r="G32" i="12"/>
  <c r="M44" i="12"/>
  <c r="G44" i="12"/>
  <c r="M41" i="12"/>
  <c r="M42" i="12"/>
  <c r="G42" i="12"/>
  <c r="M19" i="12"/>
  <c r="G19" i="12"/>
  <c r="M37" i="12"/>
  <c r="G37" i="12"/>
  <c r="G22" i="12"/>
  <c r="M36" i="12"/>
  <c r="G36" i="12"/>
  <c r="M24" i="12"/>
  <c r="G24" i="12"/>
  <c r="G31" i="12"/>
  <c r="M20" i="12"/>
  <c r="G20" i="12"/>
  <c r="G14" i="12"/>
  <c r="M23" i="12"/>
  <c r="G23" i="12"/>
  <c r="G21" i="12"/>
  <c r="G18" i="12"/>
  <c r="E26" i="12"/>
  <c r="G15" i="12"/>
  <c r="G29" i="12"/>
  <c r="G45" i="12"/>
  <c r="G39" i="12"/>
  <c r="M43" i="12"/>
  <c r="G43" i="12"/>
  <c r="G40" i="12"/>
  <c r="M38" i="12"/>
  <c r="G38" i="12"/>
  <c r="G28" i="12"/>
  <c r="M34" i="12"/>
  <c r="G34" i="12"/>
  <c r="G30" i="12"/>
  <c r="M35" i="12"/>
  <c r="G35" i="12"/>
  <c r="G33" i="12"/>
  <c r="E47" i="12"/>
  <c r="M21" i="12"/>
  <c r="M78" i="12"/>
  <c r="M32" i="12"/>
  <c r="I54" i="12"/>
  <c r="M79" i="12" l="1"/>
  <c r="F54" i="12"/>
  <c r="M17" i="12"/>
  <c r="M40" i="12"/>
  <c r="M39" i="12"/>
  <c r="K26" i="12"/>
  <c r="J54" i="12"/>
  <c r="M29" i="12"/>
  <c r="K47" i="12"/>
  <c r="M16" i="12"/>
  <c r="M45" i="12"/>
  <c r="M18" i="12"/>
  <c r="M22" i="12"/>
  <c r="M15" i="12"/>
  <c r="M31" i="12"/>
  <c r="M14" i="12"/>
  <c r="G26" i="12"/>
  <c r="G47" i="12"/>
  <c r="M28" i="12"/>
  <c r="M30" i="12"/>
  <c r="M33" i="12"/>
  <c r="E54" i="12"/>
  <c r="K54" i="12" l="1"/>
  <c r="G54" i="12"/>
  <c r="M26" i="12"/>
  <c r="M47" i="12"/>
  <c r="M54" i="12" l="1"/>
  <c r="M55" i="12"/>
  <c r="M56" i="12" l="1"/>
  <c r="M62" i="12"/>
  <c r="M61" i="12"/>
  <c r="L81" i="12" l="1"/>
  <c r="H81" i="12"/>
  <c r="L80" i="12"/>
  <c r="H80" i="12"/>
  <c r="L79" i="12"/>
  <c r="H79" i="12"/>
  <c r="L78" i="12"/>
  <c r="H78" i="12"/>
  <c r="L74" i="12"/>
  <c r="H74" i="12"/>
  <c r="L70" i="12"/>
  <c r="H70" i="12"/>
  <c r="L63" i="12"/>
  <c r="H63" i="12"/>
  <c r="L62" i="12"/>
  <c r="H62" i="12"/>
  <c r="L61" i="12"/>
  <c r="H61" i="12"/>
  <c r="L60" i="12"/>
  <c r="H60" i="12"/>
  <c r="L52" i="12"/>
  <c r="H52" i="12"/>
  <c r="L50" i="12"/>
  <c r="H50" i="12"/>
  <c r="L47" i="12"/>
  <c r="H47" i="12"/>
  <c r="L45" i="12"/>
  <c r="H45" i="12"/>
  <c r="L44" i="12"/>
  <c r="H44" i="12"/>
  <c r="L43" i="12"/>
  <c r="H43" i="12"/>
  <c r="L42" i="12"/>
  <c r="H42" i="12"/>
  <c r="L41" i="12"/>
  <c r="H41" i="12"/>
  <c r="L40" i="12"/>
  <c r="H40" i="12"/>
  <c r="L39" i="12"/>
  <c r="H39" i="12"/>
  <c r="L38" i="12"/>
  <c r="H38" i="12"/>
  <c r="L37" i="12"/>
  <c r="H37" i="12"/>
  <c r="L36" i="12"/>
  <c r="H36" i="12"/>
  <c r="L35" i="12"/>
  <c r="H35" i="12"/>
  <c r="L34" i="12"/>
  <c r="H34" i="12"/>
  <c r="L33" i="12"/>
  <c r="H33" i="12"/>
  <c r="L32" i="12"/>
  <c r="H32" i="12"/>
  <c r="L31" i="12"/>
  <c r="H31" i="12"/>
  <c r="L30" i="12"/>
  <c r="H30" i="12"/>
  <c r="L29" i="12"/>
  <c r="H29" i="12"/>
  <c r="L28" i="12"/>
  <c r="H28" i="12"/>
  <c r="L26" i="12"/>
  <c r="H26" i="12"/>
  <c r="L24" i="12"/>
  <c r="H24" i="12"/>
  <c r="L23" i="12"/>
  <c r="H23" i="12"/>
  <c r="L22" i="12"/>
  <c r="H22" i="12"/>
  <c r="L21" i="12"/>
  <c r="H21" i="12"/>
  <c r="L20" i="12"/>
  <c r="H20" i="12"/>
  <c r="L19" i="12"/>
  <c r="H19" i="12"/>
  <c r="L18" i="12"/>
  <c r="H18" i="12"/>
  <c r="L17" i="12"/>
  <c r="H17" i="12"/>
  <c r="L16" i="12"/>
  <c r="H16" i="12"/>
  <c r="L15" i="12"/>
  <c r="H15" i="12"/>
  <c r="L14" i="12"/>
  <c r="H1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Joel Philip</author>
  </authors>
  <commentList>
    <comment ref="E14" authorId="0" shapeId="0" xr:uid="{20514729-E557-4B57-AB17-E509D3BA4FD2}">
      <text>
        <r>
          <rPr>
            <b/>
            <sz val="9"/>
            <color indexed="81"/>
            <rFont val="Tahoma"/>
            <family val="2"/>
          </rPr>
          <t>Joel Philip:</t>
        </r>
        <r>
          <rPr>
            <sz val="9"/>
            <color indexed="81"/>
            <rFont val="Tahoma"/>
            <family val="2"/>
          </rPr>
          <t xml:space="preserve">
Paid by MEEI</t>
        </r>
      </text>
    </comment>
    <comment ref="J14" authorId="0" shapeId="0" xr:uid="{869A911D-C70C-45E3-A5AC-A2A6088B32B8}">
      <text>
        <r>
          <rPr>
            <b/>
            <sz val="9"/>
            <color indexed="81"/>
            <rFont val="Tahoma"/>
            <family val="2"/>
          </rPr>
          <t>Joel Philip:</t>
        </r>
        <r>
          <rPr>
            <sz val="9"/>
            <color indexed="81"/>
            <rFont val="Tahoma"/>
            <family val="2"/>
          </rPr>
          <t xml:space="preserve">
Receipt R548069888 for TTD 4,467,330 on 29-Dec-21 was omitted from Participant's documents.</t>
        </r>
      </text>
    </comment>
    <comment ref="E15" authorId="0" shapeId="0" xr:uid="{9B0F0999-440F-444F-9F7B-37293325DDE5}">
      <text>
        <r>
          <rPr>
            <b/>
            <sz val="9"/>
            <color indexed="81"/>
            <rFont val="Tahoma"/>
            <family val="2"/>
          </rPr>
          <t>Joel Philip:</t>
        </r>
        <r>
          <rPr>
            <sz val="9"/>
            <color indexed="81"/>
            <rFont val="Tahoma"/>
            <family val="2"/>
          </rPr>
          <t xml:space="preserve">
Paid by MEEI</t>
        </r>
      </text>
    </comment>
    <comment ref="E16" authorId="0" shapeId="0" xr:uid="{3C3C9BE1-D847-4DF5-BDD1-6C51FE323DBF}">
      <text>
        <r>
          <rPr>
            <b/>
            <sz val="9"/>
            <color indexed="81"/>
            <rFont val="Tahoma"/>
            <family val="2"/>
          </rPr>
          <t>Joel Philip:</t>
        </r>
        <r>
          <rPr>
            <sz val="9"/>
            <color indexed="81"/>
            <rFont val="Tahoma"/>
            <family val="2"/>
          </rPr>
          <t xml:space="preserve">
Paid by MEEI</t>
        </r>
      </text>
    </comment>
    <comment ref="E18" authorId="0" shapeId="0" xr:uid="{A054DE59-261F-4E53-A9B2-BEFE60DF4DB9}">
      <text>
        <r>
          <rPr>
            <b/>
            <sz val="9"/>
            <color indexed="81"/>
            <rFont val="Tahoma"/>
            <family val="2"/>
          </rPr>
          <t>Joel Philip:</t>
        </r>
        <r>
          <rPr>
            <sz val="9"/>
            <color indexed="81"/>
            <rFont val="Tahoma"/>
            <family val="2"/>
          </rPr>
          <t xml:space="preserve">
Paid by MEEI</t>
        </r>
      </text>
    </comment>
    <comment ref="F29" authorId="0" shapeId="0" xr:uid="{D96ACA5E-EC78-420B-912A-697CC46F9815}">
      <text>
        <r>
          <rPr>
            <b/>
            <sz val="9"/>
            <color indexed="81"/>
            <rFont val="Tahoma"/>
            <family val="2"/>
          </rPr>
          <t>Joel Philip:</t>
        </r>
        <r>
          <rPr>
            <sz val="9"/>
            <color indexed="81"/>
            <rFont val="Tahoma"/>
            <family val="2"/>
          </rPr>
          <t xml:space="preserve">
Receipts A503150 of USD 45,877.95 &amp; 120,927.62 both on 27-Oct-22
A507363 of USD 45,887.95 on 17-Jan-22;
A507461 of USD 120,927.62 on 19-Jan-22;
A512536 of USD 120,927.62 on 22-Apr-22;
A512533 of USD 45,887.95 on 22-Apr-22;
A518277 of USD 48,641.23 on 29-Jul-22;
A518758 of USD 128,183.28 on 10-Aug-22;
A503451 of USD 139,938.77 on 3-Nov-22;
A507561 of USD 139.938.77 on 21-Jan-22;
A513127 of 139,938.77 on 4-May-22;
A518449 of USD 148,335.10 on 4-Aug-22;
were seen to belong to Minimum Rent, instead of Annual Licence.
PLUS 
A503083 for USD14,948.82 on 26 Oct 21; A507362 for USD15,845.68 on 17/1/22; A512533 for USD15,845.68 on 22/4/22 and A518277 for US15,845.68 on 29/7/22 were posted to Shell 5A instead of BG Int
PLUS
BI638845 of USD 120,557.80 on 20-Apr-22;
BI638942 of USD 127,791.27 on 11-Jul-22;
and Remittances valuing
USD 120,557.80 on 12-Oct-21;
USD 120,557.80 on 10-Jan-22 
 were posted to Shell T&amp;T Ltd instead of BG Int
</t>
        </r>
      </text>
    </comment>
    <comment ref="M29" authorId="0" shapeId="0" xr:uid="{A6F84330-3693-4E98-965F-26745E144FB5}">
      <text>
        <r>
          <rPr>
            <b/>
            <sz val="9"/>
            <color indexed="81"/>
            <rFont val="Tahoma"/>
            <family val="2"/>
          </rPr>
          <t>Joel Philip:</t>
        </r>
        <r>
          <rPr>
            <sz val="9"/>
            <color indexed="81"/>
            <rFont val="Tahoma"/>
            <family val="2"/>
          </rPr>
          <t xml:space="preserve">
Participant used an FX range of 6.7551 to 6.75883; MEEI used range of 6.7398 to 6.7811</t>
        </r>
      </text>
    </comment>
    <comment ref="F30" authorId="0" shapeId="0" xr:uid="{962B4A0E-15CA-42BD-A6C6-A048672A00C6}">
      <text>
        <r>
          <rPr>
            <b/>
            <sz val="9"/>
            <color indexed="81"/>
            <rFont val="Tahoma"/>
            <family val="2"/>
          </rPr>
          <t>Joel Philip:</t>
        </r>
        <r>
          <rPr>
            <sz val="9"/>
            <color indexed="81"/>
            <rFont val="Tahoma"/>
            <family val="2"/>
          </rPr>
          <t xml:space="preserve">
Receipts A503150 of USD 45,877.95 &amp; 120,927.62 both on 27-Oct-22
A507363 of USD 45,887.95 on 17-Jan-22;
A507461 of USD 120,927.62 on 19-Jan-22;
A512536 of USD 120,927.62 on 22-Apr-22;
A512533 of USD 45,887.95 on 22-Apr-22;
A518277 of USD 48,641.23 on 29-Jul-22;
A518758 of USD 128,183.28 on 10-Aug-22;
A503451 of USD 139,938.77 on 3-Nov-22;
A507561 of USD 139.938.77 on 21-Jan-22;
A513127 of 139,938.77 on 4-May-22;
A518449 of USD 148,335.10 on 4-Aug-22;
should be minimum rent</t>
        </r>
      </text>
    </comment>
    <comment ref="F33" authorId="0" shapeId="0" xr:uid="{03EBF4DC-ECE5-4076-9CE7-A9F0392C42BA}">
      <text>
        <r>
          <rPr>
            <b/>
            <sz val="9"/>
            <color indexed="81"/>
            <rFont val="Tahoma"/>
            <family val="2"/>
          </rPr>
          <t>Joel Philip:</t>
        </r>
        <r>
          <rPr>
            <sz val="9"/>
            <color indexed="81"/>
            <rFont val="Tahoma"/>
            <family val="2"/>
          </rPr>
          <t xml:space="preserve">
Receipt A503736 of USD 14,033,461.42 was paid by Shell T&amp;T and not BGI.
PLUS
MEEI posted the following to Shell T&amp;T lted (NCMA4) instead of BGI:
 B638988 of USD 2,892,393.68 on 29-Jul-22; BI639018 of USD 10,825,575.28 on 30-Aug-22 and BI639041 of USD 21,427,909.08 on 29-Sep-22.</t>
        </r>
      </text>
    </comment>
    <comment ref="J33" authorId="0" shapeId="0" xr:uid="{AD2B1BB7-BD26-4B34-87B2-30BB3C6A0B91}">
      <text>
        <r>
          <rPr>
            <b/>
            <sz val="9"/>
            <color indexed="81"/>
            <rFont val="Tahoma"/>
            <family val="2"/>
          </rPr>
          <t>Joel Philip:</t>
        </r>
        <r>
          <rPr>
            <sz val="9"/>
            <color indexed="81"/>
            <rFont val="Tahoma"/>
            <family val="2"/>
          </rPr>
          <t xml:space="preserve">
</t>
        </r>
      </text>
    </comment>
    <comment ref="M33" authorId="0" shapeId="0" xr:uid="{A2B58CC1-ACE8-42E9-B51A-01E6F7B2FBCB}">
      <text>
        <r>
          <rPr>
            <b/>
            <sz val="9"/>
            <color indexed="81"/>
            <rFont val="Tahoma"/>
            <family val="2"/>
          </rPr>
          <t>Joel Philip:</t>
        </r>
        <r>
          <rPr>
            <sz val="9"/>
            <color indexed="81"/>
            <rFont val="Tahoma"/>
            <family val="2"/>
          </rPr>
          <t xml:space="preserve">
Remittances valued at USD 541,821.58 and 5,514.42 on 30-Nov-21 and 7-Jun-22 respectively were translated by participant at 6.7525 &amp; 6.7553. MEEI translated same at 6.7152 and 6.7424.</t>
        </r>
      </text>
    </comment>
    <comment ref="J35" authorId="0" shapeId="0" xr:uid="{FD37D83B-ABB5-44ED-839F-9C4001DDCBC2}">
      <text>
        <r>
          <rPr>
            <b/>
            <sz val="9"/>
            <color indexed="81"/>
            <rFont val="Tahoma"/>
            <family val="2"/>
          </rPr>
          <t>Joel Philip:</t>
        </r>
        <r>
          <rPr>
            <sz val="9"/>
            <color indexed="81"/>
            <rFont val="Tahoma"/>
            <family val="2"/>
          </rPr>
          <t xml:space="preserve">
Receipt A507365 of USD 40,000 on 17-Jan-22 was posted under 'Other PSC payments</t>
        </r>
      </text>
    </comment>
    <comment ref="F38" authorId="0" shapeId="0" xr:uid="{C44273CE-8C68-4019-96F8-959E4E2A826F}">
      <text>
        <r>
          <rPr>
            <b/>
            <sz val="9"/>
            <color indexed="81"/>
            <rFont val="Tahoma"/>
            <family val="2"/>
          </rPr>
          <t>Joel Philip:</t>
        </r>
        <r>
          <rPr>
            <sz val="9"/>
            <color indexed="81"/>
            <rFont val="Tahoma"/>
            <family val="2"/>
          </rPr>
          <t xml:space="preserve">
Remittance for US1,793,410 was paid by Shell T&amp;T Ltd but MEEI has a portiion US$1,716,748 under BG Int
PLUS Part of A518269 for USD 1,352,959.06 was placed as Admin Charges but should have been R&amp;D (US332,202.25) and Part was placed as R&amp;D but should be Admin charges (USD538,554.56)
</t>
        </r>
      </text>
    </comment>
    <comment ref="J38" authorId="0" shapeId="0" xr:uid="{E08ECD78-A306-4F30-AC0C-6E16E28F924B}">
      <text>
        <r>
          <rPr>
            <b/>
            <sz val="9"/>
            <color indexed="81"/>
            <rFont val="Tahoma"/>
            <family val="2"/>
          </rPr>
          <t>Joel Philip:</t>
        </r>
        <r>
          <rPr>
            <sz val="9"/>
            <color indexed="81"/>
            <rFont val="Tahoma"/>
            <family val="2"/>
          </rPr>
          <t xml:space="preserve">
Government to provide supports for A503156 of US970,606 on 27-Oct-21</t>
        </r>
      </text>
    </comment>
    <comment ref="O38" authorId="0" shapeId="0" xr:uid="{4C46AB1D-0431-43B2-B179-975F9D9A9217}">
      <text>
        <r>
          <rPr>
            <b/>
            <sz val="9"/>
            <color indexed="81"/>
            <rFont val="Tahoma"/>
            <family val="2"/>
          </rPr>
          <t>Joel Philip:</t>
        </r>
        <r>
          <rPr>
            <sz val="9"/>
            <color indexed="81"/>
            <rFont val="Tahoma"/>
            <family val="2"/>
          </rPr>
          <t xml:space="preserve">
Remittance for US1,793, was paid by Shell T&amp;T Ltd but MEEI has a portiion US$1,716,748 under BG INt</t>
        </r>
      </text>
    </comment>
    <comment ref="F39" authorId="0" shapeId="0" xr:uid="{C33C0890-6F40-428B-89B3-0CB80CD4CEEC}">
      <text>
        <r>
          <rPr>
            <b/>
            <sz val="9"/>
            <color indexed="81"/>
            <rFont val="Tahoma"/>
            <family val="2"/>
          </rPr>
          <t>Joel Philip:</t>
        </r>
        <r>
          <rPr>
            <sz val="9"/>
            <color indexed="81"/>
            <rFont val="Tahoma"/>
            <family val="2"/>
          </rPr>
          <t xml:space="preserve">
Remittance for US1,793,410 was paid by Shell T&amp;T Ltd but MEEI has a portiion US$1,716,748 under BG INt</t>
        </r>
      </text>
    </comment>
    <comment ref="J39" authorId="0" shapeId="0" xr:uid="{BB59A135-7A13-45FD-9A5E-A37B07FF9385}">
      <text>
        <r>
          <rPr>
            <b/>
            <sz val="9"/>
            <color indexed="81"/>
            <rFont val="Tahoma"/>
            <family val="2"/>
          </rPr>
          <t>Joel Philip:</t>
        </r>
        <r>
          <rPr>
            <sz val="9"/>
            <color indexed="81"/>
            <rFont val="Tahoma"/>
            <family val="2"/>
          </rPr>
          <t xml:space="preserve">
MEEI to provide supports for A503156 of USD 970,606.08 on 27-Oct-21</t>
        </r>
      </text>
    </comment>
    <comment ref="O39" authorId="0" shapeId="0" xr:uid="{D050216D-94D7-4967-A069-938576D6484E}">
      <text>
        <r>
          <rPr>
            <b/>
            <sz val="9"/>
            <color indexed="81"/>
            <rFont val="Tahoma"/>
            <family val="2"/>
          </rPr>
          <t>Joel Philip:</t>
        </r>
        <r>
          <rPr>
            <sz val="9"/>
            <color indexed="81"/>
            <rFont val="Tahoma"/>
            <family val="2"/>
          </rPr>
          <t xml:space="preserve">
Remittance/Receipt for amount not seen in Participant's documents</t>
        </r>
      </text>
    </comment>
    <comment ref="F40" authorId="0" shapeId="0" xr:uid="{85688513-9126-4D69-AD2E-FDC06374EB02}">
      <text>
        <r>
          <rPr>
            <b/>
            <sz val="9"/>
            <color indexed="81"/>
            <rFont val="Tahoma"/>
            <family val="2"/>
          </rPr>
          <t>Joel Philip:</t>
        </r>
        <r>
          <rPr>
            <sz val="9"/>
            <color indexed="81"/>
            <rFont val="Tahoma"/>
            <family val="2"/>
          </rPr>
          <t xml:space="preserve">
Remittance for US1,793,410 was paid by Shell T&amp;T Ltd but MEEI has a portiion US$1,716,748 under BG Int
PLUS Part of A518269 for USD 1,352,959.06 was placed as Admin Charges but should have been R&amp;D (US332,202.25)
and Part was placed as R&amp;D but should be Admin charges (USD538,554.56)</t>
        </r>
      </text>
    </comment>
    <comment ref="J40" authorId="0" shapeId="0" xr:uid="{5181FED6-98DF-42A9-A711-A7D5E23B4E8B}">
      <text>
        <r>
          <rPr>
            <b/>
            <sz val="9"/>
            <color indexed="81"/>
            <rFont val="Tahoma"/>
            <family val="2"/>
          </rPr>
          <t>Joel Philip:</t>
        </r>
        <r>
          <rPr>
            <sz val="9"/>
            <color indexed="81"/>
            <rFont val="Tahoma"/>
            <family val="2"/>
          </rPr>
          <t xml:space="preserve">
MEEI to provide supports for  A503156 of USD 
970,606.08 on 27-Oct-21</t>
        </r>
      </text>
    </comment>
    <comment ref="O40" authorId="0" shapeId="0" xr:uid="{F9A22E21-1D64-4BE4-923B-D38FF43E0767}">
      <text>
        <r>
          <rPr>
            <b/>
            <sz val="9"/>
            <color indexed="81"/>
            <rFont val="Tahoma"/>
            <family val="2"/>
          </rPr>
          <t>Joel Philip:</t>
        </r>
        <r>
          <rPr>
            <sz val="9"/>
            <color indexed="81"/>
            <rFont val="Tahoma"/>
            <family val="2"/>
          </rPr>
          <t xml:space="preserve">
Remittance/Receipt for amount not seen in Participant's documents</t>
        </r>
      </text>
    </comment>
    <comment ref="F44" authorId="0" shapeId="0" xr:uid="{3A5AC60D-8DF3-4D3A-AD50-7A3C6DE5F5BE}">
      <text>
        <r>
          <rPr>
            <b/>
            <sz val="9"/>
            <color indexed="81"/>
            <rFont val="Tahoma"/>
            <family val="2"/>
          </rPr>
          <t>Joel Philip:</t>
        </r>
        <r>
          <rPr>
            <sz val="9"/>
            <color indexed="81"/>
            <rFont val="Tahoma"/>
            <family val="2"/>
          </rPr>
          <t xml:space="preserve">
Remittance of USD 155,038 on 26-May-22 was incorectly allocated into "Other Payments"; figure should belong in P.S.C Holding Fees.</t>
        </r>
      </text>
    </comment>
    <comment ref="M44" authorId="0" shapeId="0" xr:uid="{E68A76F7-DBBE-4450-9873-17D9CB24BE3C}">
      <text>
        <r>
          <rPr>
            <b/>
            <sz val="9"/>
            <color indexed="81"/>
            <rFont val="Tahoma"/>
            <family val="2"/>
          </rPr>
          <t>Joel Philip:</t>
        </r>
        <r>
          <rPr>
            <sz val="9"/>
            <color indexed="81"/>
            <rFont val="Tahoma"/>
            <family val="2"/>
          </rPr>
          <t xml:space="preserve">
Remittance of USD 155,038 on 26-May-22 was translated at 6.7487 by Participant; MEEI translated same at 6.7453</t>
        </r>
      </text>
    </comment>
    <comment ref="F45" authorId="0" shapeId="0" xr:uid="{0E430925-C7AE-4895-B3C3-2CB55AAA7880}">
      <text>
        <r>
          <rPr>
            <b/>
            <sz val="9"/>
            <color indexed="81"/>
            <rFont val="Tahoma"/>
            <family val="2"/>
          </rPr>
          <t>Joel Philip:</t>
        </r>
        <r>
          <rPr>
            <sz val="9"/>
            <color indexed="81"/>
            <rFont val="Tahoma"/>
            <family val="2"/>
          </rPr>
          <t xml:space="preserve">
MEEI to provide support for  remittance valued at USD 50,000 on 31-May-22
</t>
        </r>
      </text>
    </comment>
    <comment ref="J45" authorId="0" shapeId="0" xr:uid="{B2FE6C91-665B-4D32-B099-72A89A21BE36}">
      <text>
        <r>
          <rPr>
            <b/>
            <sz val="9"/>
            <color indexed="81"/>
            <rFont val="Tahoma"/>
            <family val="2"/>
          </rPr>
          <t>Joel Philip:</t>
        </r>
        <r>
          <rPr>
            <sz val="9"/>
            <color indexed="81"/>
            <rFont val="Tahoma"/>
            <family val="2"/>
          </rPr>
          <t xml:space="preserve">
Receipt A507365 of USD 40,000 on 17-Jan-22 was posted under 'Other PSC payments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Joel Philip</author>
  </authors>
  <commentList>
    <comment ref="M45" authorId="0" shapeId="0" xr:uid="{E41E6BD5-3F6D-4315-BD24-A38E3ED970D8}">
      <text>
        <r>
          <rPr>
            <b/>
            <sz val="9"/>
            <color indexed="81"/>
            <rFont val="Tahoma"/>
            <family val="2"/>
          </rPr>
          <t>Joel Philip:</t>
        </r>
        <r>
          <rPr>
            <sz val="9"/>
            <color indexed="81"/>
            <rFont val="Tahoma"/>
            <family val="2"/>
          </rPr>
          <t xml:space="preserve">
Remittance totaling USD 267,407.77 posted 18-Nov-21 was translated by Participant at 6.7525; MEEI translated same at 6.7493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Joel Philip</author>
    <author>Renee-Lisa Philip</author>
  </authors>
  <commentList>
    <comment ref="E14" authorId="0" shapeId="0" xr:uid="{8060DB90-6792-424F-9800-81974A397A24}">
      <text>
        <r>
          <rPr>
            <b/>
            <sz val="9"/>
            <color indexed="81"/>
            <rFont val="Tahoma"/>
            <family val="2"/>
          </rPr>
          <t>Joel Philip:</t>
        </r>
        <r>
          <rPr>
            <sz val="9"/>
            <color indexed="81"/>
            <rFont val="Tahoma"/>
            <family val="2"/>
          </rPr>
          <t xml:space="preserve">
Paid to MEEI
</t>
        </r>
      </text>
    </comment>
    <comment ref="E15" authorId="1" shapeId="0" xr:uid="{0D0DD6E5-BEB6-4A04-B2BF-DE8F5017E89F}">
      <text>
        <r>
          <rPr>
            <b/>
            <sz val="9"/>
            <color indexed="81"/>
            <rFont val="Tahoma"/>
            <family val="2"/>
          </rPr>
          <t>Renee-Lisa Philip:</t>
        </r>
        <r>
          <rPr>
            <sz val="9"/>
            <color indexed="81"/>
            <rFont val="Tahoma"/>
            <family val="2"/>
          </rPr>
          <t xml:space="preserve">
Paid to MEEI</t>
        </r>
      </text>
    </comment>
    <comment ref="E16" authorId="1" shapeId="0" xr:uid="{8FB613DD-E9F7-473C-B169-4B585A3614E6}">
      <text>
        <r>
          <rPr>
            <b/>
            <sz val="9"/>
            <color indexed="81"/>
            <rFont val="Tahoma"/>
            <family val="2"/>
          </rPr>
          <t>Renee-Lisa Philip:</t>
        </r>
        <r>
          <rPr>
            <sz val="9"/>
            <color indexed="81"/>
            <rFont val="Tahoma"/>
            <family val="2"/>
          </rPr>
          <t xml:space="preserve">
Paid to MEEI</t>
        </r>
      </text>
    </comment>
    <comment ref="E18" authorId="1" shapeId="0" xr:uid="{77C3B57B-30A4-4501-A877-F7F188D62601}">
      <text>
        <r>
          <rPr>
            <b/>
            <sz val="9"/>
            <color indexed="81"/>
            <rFont val="Tahoma"/>
            <family val="2"/>
          </rPr>
          <t>Renee-Lisa Philip:</t>
        </r>
        <r>
          <rPr>
            <sz val="9"/>
            <color indexed="81"/>
            <rFont val="Tahoma"/>
            <family val="2"/>
          </rPr>
          <t xml:space="preserve">
Paid to MEEI</t>
        </r>
      </text>
    </comment>
    <comment ref="E21" authorId="0" shapeId="0" xr:uid="{93CB697B-DD52-44BC-A32A-0D97A7B3A0F5}">
      <text>
        <r>
          <rPr>
            <b/>
            <sz val="9"/>
            <color indexed="81"/>
            <rFont val="Tahoma"/>
            <family val="2"/>
          </rPr>
          <t>Joel Philip:</t>
        </r>
        <r>
          <rPr>
            <sz val="9"/>
            <color indexed="81"/>
            <rFont val="Tahoma"/>
            <family val="2"/>
          </rPr>
          <t xml:space="preserve">
Paid to MEEI</t>
        </r>
      </text>
    </comment>
    <comment ref="E22" authorId="0" shapeId="0" xr:uid="{401DD248-2DE0-4699-AA2A-68C933692895}">
      <text>
        <r>
          <rPr>
            <b/>
            <sz val="9"/>
            <color indexed="81"/>
            <rFont val="Tahoma"/>
            <family val="2"/>
          </rPr>
          <t>Joel Philip:</t>
        </r>
        <r>
          <rPr>
            <sz val="9"/>
            <color indexed="81"/>
            <rFont val="Tahoma"/>
            <family val="2"/>
          </rPr>
          <t xml:space="preserve">
BIR to provide evidence for the existence of Receipt R1882698240 of TTD 6,550,554.74 on 25-Aug-22.</t>
        </r>
      </text>
    </comment>
    <comment ref="E29" authorId="1" shapeId="0" xr:uid="{93DCD22F-6999-4E14-82C3-1016F75FDD3F}">
      <text>
        <r>
          <rPr>
            <b/>
            <sz val="9"/>
            <color indexed="81"/>
            <rFont val="Tahoma"/>
            <family val="2"/>
          </rPr>
          <t>Renee-Lisa Philip:</t>
        </r>
        <r>
          <rPr>
            <sz val="9"/>
            <color indexed="81"/>
            <rFont val="Tahoma"/>
            <family val="2"/>
          </rPr>
          <t xml:space="preserve">
2046695 for Blk6&amp; NCMA 1 PLUS 3312345 FOR NMCA 4</t>
        </r>
      </text>
    </comment>
    <comment ref="F29" authorId="0" shapeId="0" xr:uid="{E29EC5BD-FE2E-4B18-9852-D09D6849544D}">
      <text>
        <r>
          <rPr>
            <b/>
            <sz val="9"/>
            <color indexed="81"/>
            <rFont val="Tahoma"/>
            <family val="2"/>
          </rPr>
          <t>Joel Philip:</t>
        </r>
        <r>
          <rPr>
            <sz val="9"/>
            <color indexed="81"/>
            <rFont val="Tahoma"/>
            <family val="2"/>
          </rPr>
          <t xml:space="preserve">
Receipts BI6389776 for USD 7,251 on 5-Aug-22 &amp; BI638828 for USD 7,251 on 26-Apr-22 were confirmed on Participant's documents, but were omitted from MEEI's
PLUS
Receipts A503158 for USD 120,557.80 on 27-Oct-21; A507560 for USD 120,557.80 on 21-Jan-22; A513126 for USD 120,557.80 on 4-May-22 &amp; A518450 for USD 127,791.27 on 4-Aug-22 were treated as paid by Shell T&amp;T Ltd instead of BG Int </t>
        </r>
      </text>
    </comment>
    <comment ref="J29" authorId="0" shapeId="0" xr:uid="{B2CBE575-102F-4DD3-A8C9-12A35C7B90E1}">
      <text>
        <r>
          <rPr>
            <b/>
            <sz val="9"/>
            <color indexed="81"/>
            <rFont val="Tahoma"/>
            <family val="2"/>
          </rPr>
          <t>Joel Philip:</t>
        </r>
        <r>
          <rPr>
            <sz val="9"/>
            <color indexed="81"/>
            <rFont val="Tahoma"/>
            <family val="2"/>
          </rPr>
          <t xml:space="preserve">
</t>
        </r>
      </text>
    </comment>
    <comment ref="M29" authorId="1" shapeId="0" xr:uid="{7F40B0E4-18FC-4AF0-88D0-D821C437CA87}">
      <text>
        <r>
          <rPr>
            <b/>
            <sz val="9"/>
            <color indexed="81"/>
            <rFont val="Tahoma"/>
            <family val="2"/>
          </rPr>
          <t>Renee-Lisa Philip:</t>
        </r>
        <r>
          <rPr>
            <sz val="9"/>
            <color indexed="81"/>
            <rFont val="Tahoma"/>
            <family val="2"/>
          </rPr>
          <t xml:space="preserve">
Remittance of USD 76,662.56 on 27-Jul-22 was translated by Participant at 6.7551; MEEI translated same at 6.7502</t>
        </r>
      </text>
    </comment>
    <comment ref="E33" authorId="1" shapeId="0" xr:uid="{D1801952-B864-4FD9-86BE-17098F1437E0}">
      <text>
        <r>
          <rPr>
            <b/>
            <sz val="9"/>
            <color indexed="81"/>
            <rFont val="Tahoma"/>
            <family val="2"/>
          </rPr>
          <t>Renee-Lisa Philip:</t>
        </r>
        <r>
          <rPr>
            <sz val="9"/>
            <color indexed="81"/>
            <rFont val="Tahoma"/>
            <family val="2"/>
          </rPr>
          <t xml:space="preserve">
2365018286 for Blk6&amp; NCMA 1 PLUS 237272880 FOR NMCA 4</t>
        </r>
      </text>
    </comment>
    <comment ref="F33" authorId="0" shapeId="0" xr:uid="{2ECF4B3B-1C57-4FE3-A302-18275195C29C}">
      <text>
        <r>
          <rPr>
            <b/>
            <sz val="9"/>
            <color indexed="81"/>
            <rFont val="Tahoma"/>
            <family val="2"/>
          </rPr>
          <t>Joel Philip:</t>
        </r>
        <r>
          <rPr>
            <sz val="9"/>
            <color indexed="81"/>
            <rFont val="Tahoma"/>
            <family val="2"/>
          </rPr>
          <t xml:space="preserve">
Receipt BI638577 for USD 14,033,461.42 on 29-Oct-21 was paid by Shell T&amp;T Ltd and not BGI as MEEI's template suggests.
PLUS
Receipts A519006 for USD 2,892,393.68 on 15-Aug-22; A523870 for USD 10,825,575.28 on 13-Sep-22 &amp; A528627 for USD 21,427,909.08 on 30-Sep-22 were posted to seen in MEEI's documentation, but not in Participant's.Shell T&amp;T but were paid by BGI</t>
        </r>
      </text>
    </comment>
    <comment ref="J33" authorId="0" shapeId="0" xr:uid="{967AE1FE-A2E6-4AC2-B4C1-C1B81F458BA2}">
      <text>
        <r>
          <rPr>
            <b/>
            <sz val="9"/>
            <color indexed="81"/>
            <rFont val="Tahoma"/>
            <family val="2"/>
          </rPr>
          <t>Joel Philip:</t>
        </r>
        <r>
          <rPr>
            <sz val="9"/>
            <color indexed="81"/>
            <rFont val="Tahoma"/>
            <family val="2"/>
          </rPr>
          <t xml:space="preserve">
</t>
        </r>
      </text>
    </comment>
    <comment ref="M33" authorId="1" shapeId="0" xr:uid="{78EDF366-A18C-4DEB-9E92-74AEA02C1CE6}">
      <text>
        <r>
          <rPr>
            <b/>
            <sz val="9"/>
            <color indexed="81"/>
            <rFont val="Tahoma"/>
            <family val="2"/>
          </rPr>
          <t>Renee-Lisa Philip:</t>
        </r>
        <r>
          <rPr>
            <sz val="9"/>
            <color indexed="81"/>
            <rFont val="Tahoma"/>
            <family val="2"/>
          </rPr>
          <t xml:space="preserve">
Remittance valuing USD 6,780,173.50 on 29-Nov-21 was translated by Participant at 6.7525; MEEI transported same at 6.7152</t>
        </r>
      </text>
    </comment>
    <comment ref="F38" authorId="0" shapeId="0" xr:uid="{45F0C6B2-23B0-4542-82EF-08DFD2B7FEE0}">
      <text>
        <r>
          <rPr>
            <b/>
            <sz val="9"/>
            <color indexed="81"/>
            <rFont val="Tahoma"/>
            <family val="2"/>
          </rPr>
          <t>Joel Philip:</t>
        </r>
        <r>
          <rPr>
            <sz val="9"/>
            <color indexed="81"/>
            <rFont val="Tahoma"/>
            <family val="2"/>
          </rPr>
          <t xml:space="preserve">
Remittance for US1,793,410 was paid by Shell T&amp;T Ltd but MEEI has a portiion US$1,716,748 under BG INt</t>
        </r>
      </text>
    </comment>
    <comment ref="J38" authorId="0" shapeId="0" xr:uid="{A80128B5-B010-41CF-8778-F91F5388A2CF}">
      <text>
        <r>
          <rPr>
            <b/>
            <sz val="9"/>
            <color indexed="81"/>
            <rFont val="Tahoma"/>
            <family val="2"/>
          </rPr>
          <t>Joel Philip:</t>
        </r>
        <r>
          <rPr>
            <sz val="9"/>
            <color indexed="81"/>
            <rFont val="Tahoma"/>
            <family val="2"/>
          </rPr>
          <t xml:space="preserve">
Client put USD 858,374.14 in template instead of TTD 5,798,403 for Remittance dated 19 April 22</t>
        </r>
      </text>
    </comment>
    <comment ref="F39" authorId="0" shapeId="0" xr:uid="{58022A0C-DA51-4780-8D22-6DB3441DFA5C}">
      <text>
        <r>
          <rPr>
            <b/>
            <sz val="9"/>
            <color indexed="81"/>
            <rFont val="Tahoma"/>
            <family val="2"/>
          </rPr>
          <t>Joel Philip:</t>
        </r>
        <r>
          <rPr>
            <sz val="9"/>
            <color indexed="81"/>
            <rFont val="Tahoma"/>
            <family val="2"/>
          </rPr>
          <t xml:space="preserve">
Remittance for US1,793,410 was paid by Shell T&amp;T Ltd but MEEI has a portiion US$1,716,748 under BG INt</t>
        </r>
      </text>
    </comment>
    <comment ref="J39" authorId="0" shapeId="0" xr:uid="{C71EA5AD-BF0E-4CC6-A559-BD859AE20A8B}">
      <text>
        <r>
          <rPr>
            <b/>
            <sz val="9"/>
            <color indexed="81"/>
            <rFont val="Tahoma"/>
            <family val="2"/>
          </rPr>
          <t>Joel Philip:</t>
        </r>
        <r>
          <rPr>
            <sz val="9"/>
            <color indexed="81"/>
            <rFont val="Tahoma"/>
            <family val="2"/>
          </rPr>
          <t xml:space="preserve">
Client put USD 858,374.14 in template instead of TTD 5,798,403 for Remittance dated 19 April 22</t>
        </r>
      </text>
    </comment>
    <comment ref="F40" authorId="0" shapeId="0" xr:uid="{D5FDA556-7460-4E2D-9E03-3700A18C6B2B}">
      <text>
        <r>
          <rPr>
            <b/>
            <sz val="9"/>
            <color indexed="81"/>
            <rFont val="Tahoma"/>
            <family val="2"/>
          </rPr>
          <t>Joel Philip:</t>
        </r>
        <r>
          <rPr>
            <sz val="9"/>
            <color indexed="81"/>
            <rFont val="Tahoma"/>
            <family val="2"/>
          </rPr>
          <t xml:space="preserve">
Remittance for US1,793,410 was paid by Shell T&amp;T Ltd but MEEI has a portiion US$1,716,748 under BG INt</t>
        </r>
      </text>
    </comment>
    <comment ref="J40" authorId="0" shapeId="0" xr:uid="{1A9F6D75-9478-452E-A2DB-72BC4E956ABB}">
      <text>
        <r>
          <rPr>
            <b/>
            <sz val="9"/>
            <color indexed="81"/>
            <rFont val="Tahoma"/>
            <family val="2"/>
          </rPr>
          <t>Joel Philip:</t>
        </r>
        <r>
          <rPr>
            <sz val="9"/>
            <color indexed="81"/>
            <rFont val="Tahoma"/>
            <family val="2"/>
          </rPr>
          <t xml:space="preserve">
Client put USD 858,374.14 in template instead of TTD 5,798,403 for Remittance dated 19 April 22</t>
        </r>
      </text>
    </comment>
    <comment ref="F45" authorId="0" shapeId="0" xr:uid="{E9A23CF7-77D4-4FC5-8133-3B501B286B75}">
      <text>
        <r>
          <rPr>
            <b/>
            <sz val="9"/>
            <color indexed="81"/>
            <rFont val="Tahoma"/>
            <family val="2"/>
          </rPr>
          <t>Joel Philip:</t>
        </r>
        <r>
          <rPr>
            <sz val="9"/>
            <color indexed="81"/>
            <rFont val="Tahoma"/>
            <family val="2"/>
          </rPr>
          <t xml:space="preserve">
Receipts BI638787 of USD 71,829,025.29 on 29-Mar-22 for Revenue enhancement Q4 Payment to Ministry and BI638940 for USD 1,854,500  for Payment for the release and usage of Confidential were confirmed in Participant's documents but were omitted in MEEI's.</t>
        </r>
      </text>
    </comment>
    <comment ref="J78" authorId="1" shapeId="0" xr:uid="{E80E028E-8047-405F-AD8A-5989FF22D2B1}">
      <text>
        <r>
          <rPr>
            <b/>
            <sz val="9"/>
            <color indexed="81"/>
            <rFont val="Tahoma"/>
            <family val="2"/>
          </rPr>
          <t>Renee-Lisa Philip:</t>
        </r>
        <r>
          <rPr>
            <sz val="9"/>
            <color indexed="81"/>
            <rFont val="Tahoma"/>
            <family val="2"/>
          </rPr>
          <t xml:space="preserve">
Participant said they erred in their submission to the IA</t>
        </r>
      </text>
    </comment>
    <comment ref="E79" authorId="1" shapeId="0" xr:uid="{ECBB5D28-A67A-46B7-B6AD-7BD75877022C}">
      <text>
        <r>
          <rPr>
            <b/>
            <sz val="9"/>
            <color indexed="81"/>
            <rFont val="Tahoma"/>
            <family val="2"/>
          </rPr>
          <t>Renee-Lisa Philip:</t>
        </r>
        <r>
          <rPr>
            <sz val="9"/>
            <color indexed="81"/>
            <rFont val="Tahoma"/>
            <family val="2"/>
          </rPr>
          <t xml:space="preserve">
Added 5C NCMA, 6b, 9, NCMA Cassra and NCMA Orchid </t>
        </r>
      </text>
    </comment>
    <comment ref="J79" authorId="1" shapeId="0" xr:uid="{BC7EF2F5-881E-4383-980F-BF7B21BBDE22}">
      <text>
        <r>
          <rPr>
            <b/>
            <sz val="9"/>
            <color indexed="81"/>
            <rFont val="Tahoma"/>
            <family val="2"/>
          </rPr>
          <t>Renee-Lisa Philip:</t>
        </r>
        <r>
          <rPr>
            <sz val="9"/>
            <color indexed="81"/>
            <rFont val="Tahoma"/>
            <family val="2"/>
          </rPr>
          <t xml:space="preserve">
Participant said they erred in their submission to the 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Joel Philip</author>
  </authors>
  <commentList>
    <comment ref="E14" authorId="0" shapeId="0" xr:uid="{0D17A5B4-44E1-4EE0-9153-32F6A1761F38}">
      <text>
        <r>
          <rPr>
            <b/>
            <sz val="9"/>
            <color indexed="81"/>
            <rFont val="Tahoma"/>
            <family val="2"/>
          </rPr>
          <t>Joel Philip:</t>
        </r>
        <r>
          <rPr>
            <sz val="9"/>
            <color indexed="81"/>
            <rFont val="Tahoma"/>
            <family val="2"/>
          </rPr>
          <t xml:space="preserve">
Paid to MEEI</t>
        </r>
      </text>
    </comment>
    <comment ref="E15" authorId="0" shapeId="0" xr:uid="{BD39AAD1-129A-4729-91E6-66D6C9A7A642}">
      <text>
        <r>
          <rPr>
            <b/>
            <sz val="9"/>
            <color indexed="81"/>
            <rFont val="Tahoma"/>
            <family val="2"/>
          </rPr>
          <t>Joel Philip:</t>
        </r>
        <r>
          <rPr>
            <sz val="9"/>
            <color indexed="81"/>
            <rFont val="Tahoma"/>
            <family val="2"/>
          </rPr>
          <t xml:space="preserve">
Paid to MEEI</t>
        </r>
      </text>
    </comment>
    <comment ref="E16" authorId="0" shapeId="0" xr:uid="{61363540-76AF-4FA4-8188-C605A7404AFB}">
      <text>
        <r>
          <rPr>
            <b/>
            <sz val="9"/>
            <color indexed="81"/>
            <rFont val="Tahoma"/>
            <family val="2"/>
          </rPr>
          <t>Joel Philip:</t>
        </r>
        <r>
          <rPr>
            <sz val="9"/>
            <color indexed="81"/>
            <rFont val="Tahoma"/>
            <family val="2"/>
          </rPr>
          <t xml:space="preserve">
Paid to MEEI</t>
        </r>
      </text>
    </comment>
    <comment ref="E18" authorId="0" shapeId="0" xr:uid="{D6B300ED-ACA0-40FD-8C2B-9D68E5235E89}">
      <text>
        <r>
          <rPr>
            <b/>
            <sz val="9"/>
            <color indexed="81"/>
            <rFont val="Tahoma"/>
            <family val="2"/>
          </rPr>
          <t>Joel Philip:</t>
        </r>
        <r>
          <rPr>
            <sz val="9"/>
            <color indexed="81"/>
            <rFont val="Tahoma"/>
            <family val="2"/>
          </rPr>
          <t xml:space="preserve">
Made to MEEI</t>
        </r>
      </text>
    </comment>
    <comment ref="E21" authorId="0" shapeId="0" xr:uid="{0AF8CAF7-5C6C-4457-9C69-73C86F6C7B37}">
      <text>
        <r>
          <rPr>
            <b/>
            <sz val="9"/>
            <color indexed="81"/>
            <rFont val="Tahoma"/>
            <family val="2"/>
          </rPr>
          <t xml:space="preserve">Joel Philip:
</t>
        </r>
        <r>
          <rPr>
            <sz val="9"/>
            <color indexed="81"/>
            <rFont val="Tahoma"/>
            <family val="2"/>
          </rPr>
          <t>Paid to MEEI</t>
        </r>
      </text>
    </comment>
    <comment ref="F29" authorId="0" shapeId="0" xr:uid="{19599F06-20E2-41BC-A37F-265BC96EDAE0}">
      <text>
        <r>
          <rPr>
            <b/>
            <sz val="9"/>
            <color indexed="81"/>
            <rFont val="Tahoma"/>
            <family val="2"/>
          </rPr>
          <t>Joel Philip:</t>
        </r>
        <r>
          <rPr>
            <sz val="9"/>
            <color indexed="81"/>
            <rFont val="Tahoma"/>
            <family val="2"/>
          </rPr>
          <t xml:space="preserve">
Values seen for Acreage were incorrectly inputted; such should belong to Minimum Rent</t>
        </r>
      </text>
    </comment>
    <comment ref="J29" authorId="0" shapeId="0" xr:uid="{122294D7-6F43-44BE-9271-8F5656C33369}">
      <text>
        <r>
          <rPr>
            <b/>
            <sz val="9"/>
            <color indexed="81"/>
            <rFont val="Tahoma"/>
            <family val="2"/>
          </rPr>
          <t>Joel Philip:</t>
        </r>
        <r>
          <rPr>
            <sz val="9"/>
            <color indexed="81"/>
            <rFont val="Tahoma"/>
            <family val="2"/>
          </rPr>
          <t xml:space="preserve">
Receipts A512769 for USD 7,251 on 27-Apr-22 and A518681 for USD 7,251 on 9-Aug-22 fall under Minimum Rent, and not Acreage</t>
        </r>
      </text>
    </comment>
    <comment ref="F30" authorId="0" shapeId="0" xr:uid="{3A95631A-2651-4CD9-A139-AA50F3DB68C2}">
      <text>
        <r>
          <rPr>
            <b/>
            <sz val="9"/>
            <color indexed="81"/>
            <rFont val="Tahoma"/>
            <family val="2"/>
          </rPr>
          <t>Joel Philip:</t>
        </r>
        <r>
          <rPr>
            <sz val="9"/>
            <color indexed="81"/>
            <rFont val="Tahoma"/>
            <family val="2"/>
          </rPr>
          <t xml:space="preserve">
Values seen for Acreage were incorrectly inputted; such should belong to Minimum Rent</t>
        </r>
      </text>
    </comment>
    <comment ref="M34" authorId="0" shapeId="0" xr:uid="{50EB4CE1-E327-4875-9AE9-579D561E2BA4}">
      <text>
        <r>
          <rPr>
            <b/>
            <sz val="9"/>
            <color indexed="81"/>
            <rFont val="Tahoma"/>
            <family val="2"/>
          </rPr>
          <t>Joel Philip:</t>
        </r>
        <r>
          <rPr>
            <sz val="9"/>
            <color indexed="81"/>
            <rFont val="Tahoma"/>
            <family val="2"/>
          </rPr>
          <t xml:space="preserve">
Participant translated Remittance for USD 150,000 on 19-Nov-21 at 6.7525; MEEI translated the same amount at 6.7615 </t>
        </r>
      </text>
    </comment>
    <comment ref="M38" authorId="0" shapeId="0" xr:uid="{C556497F-E094-4444-AA26-0692B09DB2D9}">
      <text>
        <r>
          <rPr>
            <b/>
            <sz val="9"/>
            <color indexed="81"/>
            <rFont val="Tahoma"/>
            <family val="2"/>
          </rPr>
          <t>Joel Philip:</t>
        </r>
        <r>
          <rPr>
            <sz val="9"/>
            <color indexed="81"/>
            <rFont val="Tahoma"/>
            <family val="2"/>
          </rPr>
          <t xml:space="preserve">
Participant translated Remittance for USD 450,000 (to the extent of USD 300,000) on 26-Nov-21 at 6.7525; MEEI translated the same amount at 6.7438 </t>
        </r>
      </text>
    </comment>
    <comment ref="M40" authorId="0" shapeId="0" xr:uid="{ADBF4264-941E-41D4-B97C-65752E1610EB}">
      <text>
        <r>
          <rPr>
            <b/>
            <sz val="9"/>
            <color indexed="81"/>
            <rFont val="Tahoma"/>
            <family val="2"/>
          </rPr>
          <t>Joel Philip:</t>
        </r>
        <r>
          <rPr>
            <sz val="9"/>
            <color indexed="81"/>
            <rFont val="Tahoma"/>
            <family val="2"/>
          </rPr>
          <t xml:space="preserve">
Participant translated Remittance for USD 450,000 (to the extent of USD 150,000 on 26-Nov-21 at 6.7525; MEEI translated the same amount at 6.7438 </t>
        </r>
      </text>
    </comment>
    <comment ref="J55" authorId="0" shapeId="0" xr:uid="{0AC13FCA-1D94-4994-B644-1D20848D9523}">
      <text>
        <r>
          <rPr>
            <b/>
            <sz val="9"/>
            <color indexed="81"/>
            <rFont val="Tahoma"/>
            <family val="2"/>
          </rPr>
          <t>Joel Philip:</t>
        </r>
        <r>
          <rPr>
            <sz val="9"/>
            <color indexed="81"/>
            <rFont val="Tahoma"/>
            <family val="2"/>
          </rPr>
          <t xml:space="preserve">
Receipts A512769 for USD 7,251 on 27-Apr-22 and A518681 for USD 7,251 on 9-Aug-22 were seen in MEEI documentation.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Renee-Lisa Philip</author>
    <author>Joel Philip</author>
  </authors>
  <commentList>
    <comment ref="E14" authorId="0" shapeId="0" xr:uid="{CE39E3E6-CC67-49CA-A274-186DDF679BC9}">
      <text>
        <r>
          <rPr>
            <b/>
            <sz val="9"/>
            <color indexed="81"/>
            <rFont val="Tahoma"/>
            <family val="2"/>
          </rPr>
          <t>Renee-Lisa Philip:</t>
        </r>
        <r>
          <rPr>
            <sz val="9"/>
            <color indexed="81"/>
            <rFont val="Tahoma"/>
            <family val="2"/>
          </rPr>
          <t xml:space="preserve">
Paid to MEEI</t>
        </r>
      </text>
    </comment>
    <comment ref="E15" authorId="0" shapeId="0" xr:uid="{DE9DAF7A-87AC-46F6-9181-F37CAFD455AD}">
      <text>
        <r>
          <rPr>
            <b/>
            <sz val="9"/>
            <color indexed="81"/>
            <rFont val="Tahoma"/>
            <family val="2"/>
          </rPr>
          <t>Renee-Lisa Philip:</t>
        </r>
        <r>
          <rPr>
            <sz val="9"/>
            <color indexed="81"/>
            <rFont val="Tahoma"/>
            <family val="2"/>
          </rPr>
          <t xml:space="preserve">
Paid to MEEI</t>
        </r>
      </text>
    </comment>
    <comment ref="E16" authorId="0" shapeId="0" xr:uid="{F674CDC9-47FC-455F-B17D-0B4BA58B593C}">
      <text>
        <r>
          <rPr>
            <b/>
            <sz val="9"/>
            <color indexed="81"/>
            <rFont val="Tahoma"/>
            <family val="2"/>
          </rPr>
          <t>Renee-Lisa Philip:</t>
        </r>
        <r>
          <rPr>
            <sz val="9"/>
            <color indexed="81"/>
            <rFont val="Tahoma"/>
            <family val="2"/>
          </rPr>
          <t xml:space="preserve">
Paid to MEEI</t>
        </r>
      </text>
    </comment>
    <comment ref="E18" authorId="0" shapeId="0" xr:uid="{A502E7E2-5A7F-43B0-AE82-A90F5E316787}">
      <text>
        <r>
          <rPr>
            <b/>
            <sz val="9"/>
            <color indexed="81"/>
            <rFont val="Tahoma"/>
            <family val="2"/>
          </rPr>
          <t>Renee-Lisa Philip:</t>
        </r>
        <r>
          <rPr>
            <sz val="9"/>
            <color indexed="81"/>
            <rFont val="Tahoma"/>
            <family val="2"/>
          </rPr>
          <t xml:space="preserve">
Paid to MEEI</t>
        </r>
      </text>
    </comment>
    <comment ref="J18" authorId="1" shapeId="0" xr:uid="{61CD7D14-8BB7-48B0-A03D-41C9D53B9048}">
      <text>
        <r>
          <rPr>
            <b/>
            <sz val="9"/>
            <color indexed="81"/>
            <rFont val="Tahoma"/>
            <family val="2"/>
          </rPr>
          <t>Joel Philip:</t>
        </r>
        <r>
          <rPr>
            <sz val="9"/>
            <color indexed="81"/>
            <rFont val="Tahoma"/>
            <family val="2"/>
          </rPr>
          <t xml:space="preserve">
Receipt R548069888 for TTD 53,754 (to the extent of TTD 52,233) on 29-Dec-21 was included in BIR's documentation, but was omitted by Participant.</t>
        </r>
      </text>
    </comment>
    <comment ref="F30" authorId="1" shapeId="0" xr:uid="{3DB5C38E-F412-4774-9094-F783DF14264C}">
      <text>
        <r>
          <rPr>
            <b/>
            <sz val="9"/>
            <color indexed="81"/>
            <rFont val="Tahoma"/>
            <family val="2"/>
          </rPr>
          <t>Joel Philip:</t>
        </r>
        <r>
          <rPr>
            <sz val="9"/>
            <color indexed="81"/>
            <rFont val="Tahoma"/>
            <family val="2"/>
          </rPr>
          <t xml:space="preserve">
A503083 for USD14,948.82 on 26 Oct 21; A507362 for USD15,845.68 on 17/1/22; A512533 for USD15,845.68 on 22/4/22 and A518277 for US15,845.68 on 29/7/22 were posted to Shell 5A instead of BG Int and were minimum rent</t>
        </r>
      </text>
    </comment>
    <comment ref="M33" authorId="1" shapeId="0" xr:uid="{083E366F-C542-4B66-8F9B-419D470F86A9}">
      <text>
        <r>
          <rPr>
            <b/>
            <sz val="9"/>
            <color indexed="81"/>
            <rFont val="Tahoma"/>
            <family val="2"/>
          </rPr>
          <t>Joel Philip:</t>
        </r>
        <r>
          <rPr>
            <sz val="9"/>
            <color indexed="81"/>
            <rFont val="Tahoma"/>
            <family val="2"/>
          </rPr>
          <t xml:space="preserve">
Remittance totaling USD 791,838.35 posted 30-Nov-21 was translated by Participant at 6.7525; MEEI translated same at 6.7152</t>
        </r>
      </text>
    </comment>
    <comment ref="F55" authorId="0" shapeId="0" xr:uid="{19D41380-9A2F-42F0-8E13-0FF96C7E658F}">
      <text>
        <r>
          <rPr>
            <b/>
            <sz val="9"/>
            <color indexed="81"/>
            <rFont val="Tahoma"/>
            <family val="2"/>
          </rPr>
          <t>Renee-Lisa Philip:</t>
        </r>
        <r>
          <rPr>
            <sz val="9"/>
            <color indexed="81"/>
            <rFont val="Tahoma"/>
            <family val="2"/>
          </rPr>
          <t xml:space="preserve">
BI638767 dated 9/3/22 OR A509284 was written on MEEI's template as USD680,738.76 but it was actually USD680,938.76 - a difference of USD200</t>
        </r>
      </text>
    </comment>
    <comment ref="F79" authorId="0" shapeId="0" xr:uid="{064DEAFC-06F4-45E5-8045-F7496141F28A}">
      <text>
        <r>
          <rPr>
            <b/>
            <sz val="9"/>
            <color indexed="81"/>
            <rFont val="Tahoma"/>
            <family val="2"/>
          </rPr>
          <t>Renee-Lisa Philip:</t>
        </r>
        <r>
          <rPr>
            <sz val="9"/>
            <color indexed="81"/>
            <rFont val="Tahoma"/>
            <family val="2"/>
          </rPr>
          <t xml:space="preserve">
Assumed 7,119,877 out of 35,792,877 pertains to Block 5 as production on both blocks E &amp; 5 were commingled. </t>
        </r>
      </text>
    </comment>
    <comment ref="J79" authorId="0" shapeId="0" xr:uid="{38F0AD0E-7CB1-4CC3-A410-25D6342C34B7}">
      <text>
        <r>
          <rPr>
            <b/>
            <sz val="9"/>
            <color indexed="81"/>
            <rFont val="Tahoma"/>
            <family val="2"/>
          </rPr>
          <t>Renee-Lisa Philip:</t>
        </r>
        <r>
          <rPr>
            <sz val="9"/>
            <color indexed="81"/>
            <rFont val="Tahoma"/>
            <family val="2"/>
          </rPr>
          <t xml:space="preserve">
Participant said they erred in their submission to the IA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Joel Philip</author>
    <author>Renee-Lisa Philip</author>
  </authors>
  <commentList>
    <comment ref="E14" authorId="0" shapeId="0" xr:uid="{AAAC8C96-5EA8-4309-A387-AEC84868364C}">
      <text>
        <r>
          <rPr>
            <b/>
            <sz val="9"/>
            <color indexed="81"/>
            <rFont val="Tahoma"/>
            <family val="2"/>
          </rPr>
          <t>Joel Philip:</t>
        </r>
        <r>
          <rPr>
            <sz val="9"/>
            <color indexed="81"/>
            <rFont val="Tahoma"/>
            <family val="2"/>
          </rPr>
          <t xml:space="preserve">
Paid to MEEI</t>
        </r>
      </text>
    </comment>
    <comment ref="E15" authorId="0" shapeId="0" xr:uid="{D1AD5CD5-ECE2-4B2C-9321-81DCC86F4CBD}">
      <text>
        <r>
          <rPr>
            <b/>
            <sz val="9"/>
            <color indexed="81"/>
            <rFont val="Tahoma"/>
            <family val="2"/>
          </rPr>
          <t>Joel Philip:</t>
        </r>
        <r>
          <rPr>
            <sz val="9"/>
            <color indexed="81"/>
            <rFont val="Tahoma"/>
            <family val="2"/>
          </rPr>
          <t xml:space="preserve">
Made to MEEI</t>
        </r>
      </text>
    </comment>
    <comment ref="E16" authorId="0" shapeId="0" xr:uid="{C8D9436E-8CA2-496D-AB59-7C958BA83604}">
      <text>
        <r>
          <rPr>
            <b/>
            <sz val="9"/>
            <color indexed="81"/>
            <rFont val="Tahoma"/>
            <family val="2"/>
          </rPr>
          <t>Joel Philip:</t>
        </r>
        <r>
          <rPr>
            <sz val="9"/>
            <color indexed="81"/>
            <rFont val="Tahoma"/>
            <family val="2"/>
          </rPr>
          <t xml:space="preserve">
Made to MEEI</t>
        </r>
      </text>
    </comment>
    <comment ref="M33" authorId="0" shapeId="0" xr:uid="{A122300C-C676-4C10-97CD-FE23BDE16620}">
      <text>
        <r>
          <rPr>
            <b/>
            <sz val="9"/>
            <color indexed="81"/>
            <rFont val="Tahoma"/>
            <family val="2"/>
          </rPr>
          <t>Joel Philip:</t>
        </r>
        <r>
          <rPr>
            <sz val="9"/>
            <color indexed="81"/>
            <rFont val="Tahoma"/>
            <family val="2"/>
          </rPr>
          <t xml:space="preserve">
Remittance totaling USD 4,460,701 on 30-Nov-21 was translated by Participant at 6.7525; MEEI translated same at 6.7152</t>
        </r>
      </text>
    </comment>
    <comment ref="F79" authorId="1" shapeId="0" xr:uid="{6B59B009-9348-4406-9D9C-C3C54A93CCD0}">
      <text>
        <r>
          <rPr>
            <b/>
            <sz val="9"/>
            <color indexed="81"/>
            <rFont val="Tahoma"/>
            <family val="2"/>
          </rPr>
          <t>Renee-Lisa Philip:</t>
        </r>
        <r>
          <rPr>
            <sz val="9"/>
            <color indexed="81"/>
            <rFont val="Tahoma"/>
            <family val="2"/>
          </rPr>
          <t xml:space="preserve">
Assumed 7,119,877 out of 35,792,877 pertains to Block 5 as production on both blocks E &amp; 5 were commingled.</t>
        </r>
      </text>
    </comment>
    <comment ref="J79" authorId="1" shapeId="0" xr:uid="{2E8EC29A-6FBB-46A2-A361-9510D7068BBA}">
      <text>
        <r>
          <rPr>
            <b/>
            <sz val="9"/>
            <color indexed="81"/>
            <rFont val="Tahoma"/>
            <family val="2"/>
          </rPr>
          <t>Renee-Lisa Philip:</t>
        </r>
        <r>
          <rPr>
            <sz val="9"/>
            <color indexed="81"/>
            <rFont val="Tahoma"/>
            <family val="2"/>
          </rPr>
          <t xml:space="preserve">
Assumed separate production for Block 5A was omitted - 6,910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Renee-Lisa Philip</author>
    <author>Joel Philip</author>
  </authors>
  <commentList>
    <comment ref="F15" authorId="0" shapeId="0" xr:uid="{7FF27CFC-B9E8-4257-9595-6900E1FECCAB}">
      <text>
        <r>
          <rPr>
            <b/>
            <sz val="9"/>
            <color indexed="81"/>
            <rFont val="Tahoma"/>
            <family val="2"/>
          </rPr>
          <t>Renee-Lisa Philip:</t>
        </r>
        <r>
          <rPr>
            <sz val="9"/>
            <color indexed="81"/>
            <rFont val="Tahoma"/>
            <family val="2"/>
          </rPr>
          <t xml:space="preserve">
IRD omitted payments by Central Blk for Heritage - R1653662208-01 on 15/12/21 for TTD1,762,591; R1868452352-01 on 29/4/22 for TTD1,106,769; R276013568-01 on 22 Mar 22 for TTD2,047,019; R212939264-01 on 22 June 22 for TTD14,248,588; R529314304-01 on 20/9/22 for TTD16,214</t>
        </r>
      </text>
    </comment>
    <comment ref="F16" authorId="0" shapeId="0" xr:uid="{CA6FA977-17B3-4A3C-9C3E-89A7F3A56DDF}">
      <text>
        <r>
          <rPr>
            <b/>
            <sz val="9"/>
            <color indexed="81"/>
            <rFont val="Tahoma"/>
            <family val="2"/>
          </rPr>
          <t>Renee-Lisa Philip:</t>
        </r>
        <r>
          <rPr>
            <sz val="9"/>
            <color indexed="81"/>
            <rFont val="Tahoma"/>
            <family val="2"/>
          </rPr>
          <t xml:space="preserve">
IRD omitted payments by Central Blk for Heritage - R579920384-01 on 14/12/21 fro TTD705,037; R1501487616-01 on 29/4/22 for TTD442,706; R1286922752-01 on 22/3/22 for TTD818,809; R1957769728-01 on 22/6/22 for TTD1,562,393</t>
        </r>
      </text>
    </comment>
    <comment ref="F18" authorId="0" shapeId="0" xr:uid="{3C4FA585-7D9B-4D3F-9C7A-FCC93CA7BA1A}">
      <text>
        <r>
          <rPr>
            <b/>
            <sz val="9"/>
            <color indexed="81"/>
            <rFont val="Tahoma"/>
            <family val="2"/>
          </rPr>
          <t>Renee-Lisa Philip:</t>
        </r>
        <r>
          <rPr>
            <sz val="9"/>
            <color indexed="81"/>
            <rFont val="Tahoma"/>
            <family val="2"/>
          </rPr>
          <t xml:space="preserve">
IRD omitted payments by Central Blk for Heritage -  R364814848-01 on 14/12/21 fro TTD87,565; R794710528-01 on 29/4/22 for 19,948; R1205178880-01 on 22/3/22 for TTD88,707; R2076643840-01 on 17/6/22 for TTD133,608; R24703488-01 on 22/9/22 for TTD50,618</t>
        </r>
      </text>
    </comment>
    <comment ref="M29" authorId="1" shapeId="0" xr:uid="{C5166063-20E3-464B-89A4-850BB9E5B480}">
      <text>
        <r>
          <rPr>
            <b/>
            <sz val="9"/>
            <color indexed="81"/>
            <rFont val="Tahoma"/>
            <family val="2"/>
          </rPr>
          <t>Joel Philip:</t>
        </r>
        <r>
          <rPr>
            <sz val="9"/>
            <color indexed="81"/>
            <rFont val="Tahoma"/>
            <family val="2"/>
          </rPr>
          <t xml:space="preserve">
Remittance of USD 20,630.85 on 14-Jan-22 was translated by Participant at 6.7911</t>
        </r>
      </text>
    </comment>
    <comment ref="F39" authorId="1" shapeId="0" xr:uid="{958D928A-D7CF-4132-ADDF-8AAD32E761EC}">
      <text>
        <r>
          <rPr>
            <b/>
            <sz val="9"/>
            <color indexed="81"/>
            <rFont val="Tahoma"/>
            <family val="2"/>
          </rPr>
          <t>Joel Philip:</t>
        </r>
        <r>
          <rPr>
            <sz val="9"/>
            <color indexed="81"/>
            <rFont val="Tahoma"/>
            <family val="2"/>
          </rPr>
          <t xml:space="preserve">
Receipt BI638547 of USD 647,070.71 on 12-Oct-21 was omitted in MEEI documents, but was seen in Participant documentation.</t>
        </r>
      </text>
    </comment>
    <comment ref="F40" authorId="1" shapeId="0" xr:uid="{35527967-82B7-4884-8E0D-7984C56AEC05}">
      <text>
        <r>
          <rPr>
            <b/>
            <sz val="9"/>
            <color indexed="81"/>
            <rFont val="Tahoma"/>
            <family val="2"/>
          </rPr>
          <t>Joel Philip:</t>
        </r>
        <r>
          <rPr>
            <sz val="9"/>
            <color indexed="81"/>
            <rFont val="Tahoma"/>
            <family val="2"/>
          </rPr>
          <t xml:space="preserve">
Receipt BI638547 of USD 647,070.71 on 12-Oct-21 was omitted in MEEI documents, but was seen in Participant documentation.</t>
        </r>
      </text>
    </comment>
    <comment ref="F45" authorId="1" shapeId="0" xr:uid="{1E12BA15-F024-434F-BF7D-71FB1856B713}">
      <text>
        <r>
          <rPr>
            <b/>
            <sz val="9"/>
            <color indexed="81"/>
            <rFont val="Tahoma"/>
            <family val="2"/>
          </rPr>
          <t>Joel Philip:</t>
        </r>
        <r>
          <rPr>
            <sz val="9"/>
            <color indexed="81"/>
            <rFont val="Tahoma"/>
            <family val="2"/>
          </rPr>
          <t xml:space="preserve">
Remittance of USD 324,621.10 on 20-Oct-21 was confirmed from Participant documents.</t>
        </r>
      </text>
    </comment>
    <comment ref="J55" authorId="0" shapeId="0" xr:uid="{9243CF6F-0FE1-4940-9722-36385561D011}">
      <text>
        <r>
          <rPr>
            <b/>
            <sz val="9"/>
            <color indexed="81"/>
            <rFont val="Tahoma"/>
            <family val="2"/>
          </rPr>
          <t>Renee-Lisa Philip:</t>
        </r>
        <r>
          <rPr>
            <sz val="9"/>
            <color indexed="81"/>
            <rFont val="Tahoma"/>
            <family val="2"/>
          </rPr>
          <t xml:space="preserve">
The following receipts were in TTD but participant quoted them in USD:
Receipts BI638526 of USD 133,735.64 on 19-Oct-21; BI638537 of USD 961,483.62 on 19-Oct-21; Remittance of value USD 110,253.07 on 22-Dec-21; BI628673 of USD 1,216,160.28 on 18-Jan-22; BI638683 of USD 89,200.73 on 18-Jan-22; BI638807 of USD 2,296,016.74 on 14-Apr-22; BI638806 of USD 215,922.74 on 14-Apr-22; BI638965 of USD 258,776.16 and BI638966 of USD 2,079,580.04 on 15-Jul-22</t>
        </r>
      </text>
    </comment>
    <comment ref="J78" authorId="0" shapeId="0" xr:uid="{E294051A-6CC5-451A-AA72-911786CDBC9A}">
      <text>
        <r>
          <rPr>
            <b/>
            <sz val="9"/>
            <color indexed="81"/>
            <rFont val="Tahoma"/>
            <family val="2"/>
          </rPr>
          <t>Renee-Lisa Philip:</t>
        </r>
        <r>
          <rPr>
            <sz val="9"/>
            <color indexed="81"/>
            <rFont val="Tahoma"/>
            <family val="2"/>
          </rPr>
          <t xml:space="preserve">
Participant said they erred in their submission to the IA</t>
        </r>
      </text>
    </comment>
    <comment ref="E90" authorId="0" shapeId="0" xr:uid="{AACDD3B8-F919-41E1-B906-9ACC9D95F68A}">
      <text>
        <r>
          <rPr>
            <b/>
            <sz val="9"/>
            <color indexed="81"/>
            <rFont val="Tahoma"/>
            <family val="2"/>
          </rPr>
          <t>Renee-Lisa Philip:</t>
        </r>
        <r>
          <rPr>
            <sz val="9"/>
            <color indexed="81"/>
            <rFont val="Tahoma"/>
            <family val="2"/>
          </rPr>
          <t xml:space="preserve">
Endeavour and Bounty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Joel Philip</author>
    <author>Renee-Lisa Philip</author>
  </authors>
  <commentList>
    <comment ref="E15" authorId="0" shapeId="0" xr:uid="{6D124FC7-B03D-4221-BBCE-41014108FE06}">
      <text>
        <r>
          <rPr>
            <b/>
            <sz val="9"/>
            <color indexed="81"/>
            <rFont val="Tahoma"/>
            <family val="2"/>
          </rPr>
          <t>Joel Philip:</t>
        </r>
        <r>
          <rPr>
            <sz val="9"/>
            <color indexed="81"/>
            <rFont val="Tahoma"/>
            <family val="2"/>
          </rPr>
          <t xml:space="preserve">
Paid to MEEI</t>
        </r>
      </text>
    </comment>
    <comment ref="E16" authorId="0" shapeId="0" xr:uid="{251F6455-7950-4111-8203-EDB26CD037C0}">
      <text>
        <r>
          <rPr>
            <b/>
            <sz val="9"/>
            <color indexed="81"/>
            <rFont val="Tahoma"/>
            <family val="2"/>
          </rPr>
          <t>Joel Philip:</t>
        </r>
        <r>
          <rPr>
            <sz val="9"/>
            <color indexed="81"/>
            <rFont val="Tahoma"/>
            <family val="2"/>
          </rPr>
          <t xml:space="preserve">
Paid to MEEI</t>
        </r>
      </text>
    </comment>
    <comment ref="E18" authorId="0" shapeId="0" xr:uid="{37AB14B4-F86E-4D7E-B67A-C8973B7C027D}">
      <text>
        <r>
          <rPr>
            <b/>
            <sz val="9"/>
            <color indexed="81"/>
            <rFont val="Tahoma"/>
            <family val="2"/>
          </rPr>
          <t>Joel Philip:</t>
        </r>
        <r>
          <rPr>
            <sz val="9"/>
            <color indexed="81"/>
            <rFont val="Tahoma"/>
            <family val="2"/>
          </rPr>
          <t xml:space="preserve">
Paid to MEEI</t>
        </r>
      </text>
    </comment>
    <comment ref="J78" authorId="1" shapeId="0" xr:uid="{3E24B856-F223-4A99-8F04-76D621D7EC67}">
      <text>
        <r>
          <rPr>
            <b/>
            <sz val="9"/>
            <color indexed="81"/>
            <rFont val="Tahoma"/>
            <family val="2"/>
          </rPr>
          <t>Renee-Lisa Philip:</t>
        </r>
        <r>
          <rPr>
            <sz val="9"/>
            <color indexed="81"/>
            <rFont val="Tahoma"/>
            <family val="2"/>
          </rPr>
          <t xml:space="preserve">
Participant said they erred in their submission to the IA</t>
        </r>
      </text>
    </comment>
  </commentList>
</comments>
</file>

<file path=xl/sharedStrings.xml><?xml version="1.0" encoding="utf-8"?>
<sst xmlns="http://schemas.openxmlformats.org/spreadsheetml/2006/main" count="1715" uniqueCount="139">
  <si>
    <t>NAME OF COMPANY</t>
  </si>
  <si>
    <t>IRD Tax Reference No.</t>
  </si>
  <si>
    <t>000117683-6</t>
  </si>
  <si>
    <t>Tax</t>
  </si>
  <si>
    <t>Government         Agency</t>
  </si>
  <si>
    <t xml:space="preserve">Reported by government </t>
  </si>
  <si>
    <t>Reported by company</t>
  </si>
  <si>
    <t>Original</t>
  </si>
  <si>
    <t>Adjustments</t>
  </si>
  <si>
    <t>Final</t>
  </si>
  <si>
    <t>Reconciling Items</t>
  </si>
  <si>
    <t>TT$</t>
  </si>
  <si>
    <t>SPT</t>
  </si>
  <si>
    <t>MOF IRD</t>
  </si>
  <si>
    <t>PPT</t>
  </si>
  <si>
    <t>UL</t>
  </si>
  <si>
    <t>CT</t>
  </si>
  <si>
    <t>Green Fund Levy</t>
  </si>
  <si>
    <t>Business Levy</t>
  </si>
  <si>
    <t>WHT on dividends</t>
  </si>
  <si>
    <t>WHT on deemed branch remittance</t>
  </si>
  <si>
    <t>Insurance Premium Tax</t>
  </si>
  <si>
    <t>Interest</t>
  </si>
  <si>
    <t>Penalties</t>
  </si>
  <si>
    <t>Sub total</t>
  </si>
  <si>
    <t>Royalty</t>
  </si>
  <si>
    <t>MEEI</t>
  </si>
  <si>
    <t>Minimum rent - E&amp;P</t>
  </si>
  <si>
    <t>Annual licence acreage payments</t>
  </si>
  <si>
    <t>Petroleum Levy</t>
  </si>
  <si>
    <t>Petroleum Impost</t>
  </si>
  <si>
    <t>PSC Share of Profit</t>
  </si>
  <si>
    <t>PSC Signature Bonuses</t>
  </si>
  <si>
    <t>PSC Bidding Fees</t>
  </si>
  <si>
    <t>Transfer fees</t>
  </si>
  <si>
    <t>Abandonment provisions</t>
  </si>
  <si>
    <t>Annual admin charges</t>
  </si>
  <si>
    <t>Training Fees</t>
  </si>
  <si>
    <t>R&amp;D Fees</t>
  </si>
  <si>
    <t>Production bonus</t>
  </si>
  <si>
    <t>Technical assistance</t>
  </si>
  <si>
    <t>Scholarships</t>
  </si>
  <si>
    <t>P.S.C Holding fees</t>
  </si>
  <si>
    <t>Other payments under PSCs</t>
  </si>
  <si>
    <t>Other payments to government</t>
  </si>
  <si>
    <t xml:space="preserve">  Dividends paid</t>
  </si>
  <si>
    <t>MOF - InvD</t>
  </si>
  <si>
    <t>Total Financial Flows</t>
  </si>
  <si>
    <t>Total Flows received in (USD) (Included in TT$ above)</t>
  </si>
  <si>
    <t>MOF</t>
  </si>
  <si>
    <t>Flows declared by one party (not reconciled</t>
  </si>
  <si>
    <t>TTS</t>
  </si>
  <si>
    <t>Flow 1 - Social Payments</t>
  </si>
  <si>
    <t>Party 1</t>
  </si>
  <si>
    <t>Flow 2 - Environmental Payments</t>
  </si>
  <si>
    <t>Flow 3 - Infrastructure Payments</t>
  </si>
  <si>
    <t>Party 2</t>
  </si>
  <si>
    <t>Flow 4 - Transportation Tariffs</t>
  </si>
  <si>
    <t>Party 3</t>
  </si>
  <si>
    <t>Units as stated</t>
  </si>
  <si>
    <t>In kind flows</t>
  </si>
  <si>
    <t xml:space="preserve">  Quantity in [unit of measure]</t>
  </si>
  <si>
    <t xml:space="preserve">  Value in US$</t>
  </si>
  <si>
    <t>ANO  flow</t>
  </si>
  <si>
    <t>Production:</t>
  </si>
  <si>
    <t>Oil (BBLS)</t>
  </si>
  <si>
    <t>Gas (MCF)</t>
  </si>
  <si>
    <t>Gas (MMSCF)</t>
  </si>
  <si>
    <t>Gas (MSCF)</t>
  </si>
  <si>
    <t>MOF - IRD</t>
  </si>
  <si>
    <t>Ministry of Finance Inland Revenue Division</t>
  </si>
  <si>
    <t>Ministry of Energy and Energy Industries</t>
  </si>
  <si>
    <t>Ministry of Finance - Investments Division</t>
  </si>
  <si>
    <t xml:space="preserve">BG International Limited </t>
  </si>
  <si>
    <t>Shell Trinidad and Tobago Limited</t>
  </si>
  <si>
    <t>000112940-1</t>
  </si>
  <si>
    <t>000121251-2</t>
  </si>
  <si>
    <t>Trinling Limited</t>
  </si>
  <si>
    <t>000121621-7</t>
  </si>
  <si>
    <t>Shell Trinidad 5 (A) Limited</t>
  </si>
  <si>
    <t>000128330-5</t>
  </si>
  <si>
    <t>Shell Trinidad North Coast Limited</t>
  </si>
  <si>
    <t>000102707-9</t>
  </si>
  <si>
    <t>Shell Trinidad and Tobago Resources SRL</t>
  </si>
  <si>
    <t>000100429-6</t>
  </si>
  <si>
    <t>Shell Trinidad Block E Limited</t>
  </si>
  <si>
    <t>100001211-7</t>
  </si>
  <si>
    <t>000130124-5</t>
  </si>
  <si>
    <t>000121807-9</t>
  </si>
  <si>
    <t xml:space="preserve">Point Fortin LNG Exports Limited </t>
  </si>
  <si>
    <t>000120072-8</t>
  </si>
  <si>
    <t>Shell Group</t>
  </si>
  <si>
    <t>N/A</t>
  </si>
  <si>
    <t>FX diff MEEI used 6,7494; 6.7575; 6.7516; 6.7529; 6.7599 but participant used 6.719; 6.77; 6.76; 6.706; 6.763; 6.762; 6.739; 6.75</t>
  </si>
  <si>
    <t>USD is correct</t>
  </si>
  <si>
    <t>FX diff MEEI used 6.775; 6.764; 6.746; 6.719; 6.77; 6.76; 6.707; 6.763; 6.762; 6.739; 6.75 but participant used 6.7474; 6.7502; 6.7539; 6.7594; 6.7575; 6.7516; 6.729; 6.7599</t>
  </si>
  <si>
    <t>FX Participant used 6.7474; 6.7618; 6.7575; 6.7529 but MEEI used 6.746; 6.779; 6.753; 6.755</t>
  </si>
  <si>
    <t>FX diff Partticipant used 6.7474 but MEEI used 6.746</t>
  </si>
  <si>
    <t>USDis correct</t>
  </si>
  <si>
    <t>green</t>
  </si>
  <si>
    <t>orange</t>
  </si>
  <si>
    <t>US$403,645 @6.7502</t>
  </si>
  <si>
    <t>MEEI said A493210 on 26/10/20 part of Royalty for Q1 TT$693 was paid in Oct 20 to be offset against future PPL</t>
  </si>
  <si>
    <t>Shell Trinidad Central Block Limited</t>
  </si>
  <si>
    <t>Shell T&amp;T Investments Limited</t>
  </si>
  <si>
    <t>Shell LNG Trinidad and Tobago Limited</t>
  </si>
  <si>
    <t>000122453-9</t>
  </si>
  <si>
    <t xml:space="preserve">Note: Transportation tarrifs were present by the client in USD only. As such a 6.8TTD </t>
  </si>
  <si>
    <t>per 1USD was used. This was calculated in row 63, column I.</t>
  </si>
  <si>
    <t>Shell Gas Supply Trinidad Limited</t>
  </si>
  <si>
    <t xml:space="preserve"> </t>
  </si>
  <si>
    <t>BI638814 of USD 15,845.68 on 8-Apr-22;</t>
  </si>
  <si>
    <t>BI638845 of USD 120,557.80 on 20-Apr-22;</t>
  </si>
  <si>
    <t>BI638942 of USD 127,791.27 on 11-Jul-22;</t>
  </si>
  <si>
    <t>BI638944 of USD 15,845.68 on 11-Jul-22, and Remittances valuing</t>
  </si>
  <si>
    <t>USD 14,948.82 on 8-Oct-21;</t>
  </si>
  <si>
    <t>USD 120,557.80 on 12-Oct-21;</t>
  </si>
  <si>
    <t>USD 15,845.68 on 10-Jan-22 and</t>
  </si>
  <si>
    <t xml:space="preserve">USD 120,557.80 on 10-Jan-22 </t>
  </si>
  <si>
    <t>were seen to belong to Minimum Rent, instead of Annual Licence.</t>
  </si>
  <si>
    <t>eceipts A503150 of USD 45,877.95 &amp; 120,927.62 both on 27-Oct-22</t>
  </si>
  <si>
    <t>A507363 of USD 45,887.95 on 17-Jan-22;</t>
  </si>
  <si>
    <t>A507461 of USD 120,927.62 on 19-Jan-22;</t>
  </si>
  <si>
    <t>A512536 of USD 120,927.62 on 22-Apr-22;</t>
  </si>
  <si>
    <t>A512533 of USD 45,887.95 on 22-Apr-22;</t>
  </si>
  <si>
    <t>A518277 of USD 48,641.23 on 29-Jul-22;</t>
  </si>
  <si>
    <t>A518758 of USD 128,183.28 on 10-Aug-22;</t>
  </si>
  <si>
    <t>A503451 of USD 139,938.77 on 3-Nov-22;</t>
  </si>
  <si>
    <t>A507561 of USD 139.938.77 on 21-Jan-22;</t>
  </si>
  <si>
    <t>A513127 of 139,938.77 on 4-May-22;</t>
  </si>
  <si>
    <t>A518449 of USD 148,335.10 on 4-Aug-22;</t>
  </si>
  <si>
    <t>Shell T&amp;T Ltd. (Block 6 &amp; NCMA 1)</t>
  </si>
  <si>
    <t>Shell T&amp;T Ltd. (NCMA 4)</t>
  </si>
  <si>
    <t xml:space="preserve">              -   </t>
  </si>
  <si>
    <t>6b</t>
  </si>
  <si>
    <t>5c</t>
  </si>
  <si>
    <t>ECMA</t>
  </si>
  <si>
    <t>NCMA (Cassra)</t>
  </si>
  <si>
    <t>NCMA (Orchid)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</si>
</sst>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FF0000"/>
      <name val="Times New Roman"/>
      <family val="1"/>
    </font>
    <font>
      <sz val="9"/>
      <color indexed="81"/>
      <name val="Tahoma"/>
      <family val="2"/>
    </font>
    <font>
      <b/>
      <sz val="9"/>
      <color indexed="81"/>
      <name val="Tahoma"/>
      <family val="2"/>
    </font>
    <font>
      <sz val="10"/>
      <name val="Helvetica"/>
      <family val="2"/>
    </font>
    <font>
      <b/>
      <sz val="14"/>
      <color rgb="FFFF0000"/>
      <name val="Helvetica"/>
    </font>
    <font>
      <sz val="7"/>
      <color theme="1"/>
      <name val="Arial"/>
      <family val="2"/>
    </font>
    <font>
      <sz val="7"/>
      <color rgb="FF00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rgb="FFFF00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8" fillId="0" borderId="0"/>
  </cellStyleXfs>
  <cellXfs count="60">
    <xf numFmtId="0" fontId="0" fillId="0" borderId="0" xfId="0"/>
    <xf numFmtId="0" fontId="2" fillId="0" borderId="1" xfId="0" applyFont="1" applyBorder="1"/>
    <xf numFmtId="0" fontId="2" fillId="0" borderId="2" xfId="0" applyFont="1" applyBorder="1"/>
    <xf numFmtId="0" fontId="2" fillId="0" borderId="1" xfId="0" quotePrefix="1" applyFont="1" applyBorder="1"/>
    <xf numFmtId="0" fontId="2" fillId="0" borderId="0" xfId="0" applyFont="1"/>
    <xf numFmtId="0" fontId="2" fillId="2" borderId="7" xfId="0" applyFont="1" applyFill="1" applyBorder="1"/>
    <xf numFmtId="0" fontId="3" fillId="2" borderId="7" xfId="0" applyFont="1" applyFill="1" applyBorder="1"/>
    <xf numFmtId="0" fontId="3" fillId="2" borderId="7" xfId="0" applyFont="1" applyFill="1" applyBorder="1" applyAlignment="1">
      <alignment horizontal="centerContinuous"/>
    </xf>
    <xf numFmtId="0" fontId="3" fillId="2" borderId="7" xfId="0" applyFont="1" applyFill="1" applyBorder="1" applyAlignment="1">
      <alignment horizontal="center"/>
    </xf>
    <xf numFmtId="0" fontId="2" fillId="0" borderId="7" xfId="0" applyFont="1" applyBorder="1"/>
    <xf numFmtId="0" fontId="3" fillId="0" borderId="7" xfId="0" applyFont="1" applyBorder="1" applyAlignment="1">
      <alignment horizontal="center"/>
    </xf>
    <xf numFmtId="0" fontId="3" fillId="0" borderId="7" xfId="0" applyFont="1" applyBorder="1"/>
    <xf numFmtId="0" fontId="4" fillId="0" borderId="7" xfId="0" applyFont="1" applyBorder="1" applyAlignment="1">
      <alignment horizontal="center"/>
    </xf>
    <xf numFmtId="0" fontId="2" fillId="3" borderId="7" xfId="0" applyFont="1" applyFill="1" applyBorder="1"/>
    <xf numFmtId="0" fontId="2" fillId="3" borderId="7" xfId="0" applyFont="1" applyFill="1" applyBorder="1" applyAlignment="1">
      <alignment horizontal="center"/>
    </xf>
    <xf numFmtId="0" fontId="2" fillId="0" borderId="7" xfId="0" applyFont="1" applyBorder="1" applyAlignment="1">
      <alignment horizontal="center"/>
    </xf>
    <xf numFmtId="43" fontId="2" fillId="0" borderId="7" xfId="1" applyFont="1" applyBorder="1"/>
    <xf numFmtId="0" fontId="4" fillId="0" borderId="7" xfId="0" applyFont="1" applyBorder="1"/>
    <xf numFmtId="164" fontId="2" fillId="0" borderId="7" xfId="1" applyNumberFormat="1" applyFont="1" applyBorder="1"/>
    <xf numFmtId="0" fontId="2" fillId="0" borderId="7" xfId="0" applyFont="1" applyBorder="1" applyAlignment="1">
      <alignment horizontal="left"/>
    </xf>
    <xf numFmtId="164" fontId="2" fillId="3" borderId="7" xfId="1" applyNumberFormat="1" applyFont="1" applyFill="1" applyBorder="1"/>
    <xf numFmtId="164" fontId="2" fillId="0" borderId="7" xfId="0" applyNumberFormat="1" applyFont="1" applyBorder="1"/>
    <xf numFmtId="164" fontId="4" fillId="0" borderId="7" xfId="1" applyNumberFormat="1" applyFont="1" applyBorder="1" applyAlignment="1">
      <alignment horizontal="center"/>
    </xf>
    <xf numFmtId="164" fontId="3" fillId="0" borderId="7" xfId="1" applyNumberFormat="1" applyFont="1" applyBorder="1" applyAlignment="1">
      <alignment horizontal="center"/>
    </xf>
    <xf numFmtId="164" fontId="3" fillId="0" borderId="7" xfId="1" applyNumberFormat="1" applyFont="1" applyBorder="1"/>
    <xf numFmtId="164" fontId="2" fillId="4" borderId="7" xfId="1" applyNumberFormat="1" applyFont="1" applyFill="1" applyBorder="1"/>
    <xf numFmtId="164" fontId="2" fillId="0" borderId="7" xfId="1" applyNumberFormat="1" applyFont="1" applyFill="1" applyBorder="1"/>
    <xf numFmtId="164" fontId="2" fillId="3" borderId="7" xfId="0" applyNumberFormat="1" applyFont="1" applyFill="1" applyBorder="1"/>
    <xf numFmtId="164" fontId="2" fillId="0" borderId="0" xfId="1" applyNumberFormat="1" applyFont="1"/>
    <xf numFmtId="164" fontId="3" fillId="2" borderId="7" xfId="1" applyNumberFormat="1" applyFont="1" applyFill="1" applyBorder="1" applyAlignment="1">
      <alignment horizontal="centerContinuous"/>
    </xf>
    <xf numFmtId="164" fontId="3" fillId="2" borderId="7" xfId="1" applyNumberFormat="1" applyFont="1" applyFill="1" applyBorder="1" applyAlignment="1">
      <alignment horizontal="center"/>
    </xf>
    <xf numFmtId="164" fontId="0" fillId="0" borderId="0" xfId="1" applyNumberFormat="1" applyFont="1"/>
    <xf numFmtId="164" fontId="0" fillId="0" borderId="0" xfId="0" applyNumberFormat="1"/>
    <xf numFmtId="43" fontId="0" fillId="0" borderId="0" xfId="0" applyNumberFormat="1"/>
    <xf numFmtId="164" fontId="2" fillId="4" borderId="7" xfId="0" applyNumberFormat="1" applyFont="1" applyFill="1" applyBorder="1"/>
    <xf numFmtId="0" fontId="10" fillId="0" borderId="9" xfId="0" applyFont="1" applyBorder="1" applyAlignment="1">
      <alignment horizontal="right" vertical="center"/>
    </xf>
    <xf numFmtId="3" fontId="10" fillId="0" borderId="9" xfId="0" applyNumberFormat="1" applyFont="1" applyBorder="1" applyAlignment="1">
      <alignment horizontal="right" vertical="center"/>
    </xf>
    <xf numFmtId="3" fontId="10" fillId="0" borderId="0" xfId="0" applyNumberFormat="1" applyFont="1" applyAlignment="1">
      <alignment horizontal="right" vertical="center"/>
    </xf>
    <xf numFmtId="3" fontId="10" fillId="0" borderId="10" xfId="0" applyNumberFormat="1" applyFont="1" applyBorder="1" applyAlignment="1">
      <alignment horizontal="right" vertical="center"/>
    </xf>
    <xf numFmtId="0" fontId="10" fillId="0" borderId="11" xfId="0" applyFont="1" applyBorder="1" applyAlignment="1">
      <alignment horizontal="right" vertical="center"/>
    </xf>
    <xf numFmtId="3" fontId="10" fillId="0" borderId="11" xfId="0" applyNumberFormat="1" applyFont="1" applyBorder="1" applyAlignment="1">
      <alignment horizontal="right" vertical="center"/>
    </xf>
    <xf numFmtId="3" fontId="10" fillId="0" borderId="12" xfId="0" applyNumberFormat="1" applyFont="1" applyBorder="1" applyAlignment="1">
      <alignment horizontal="right" vertical="center"/>
    </xf>
    <xf numFmtId="3" fontId="11" fillId="0" borderId="4" xfId="0" applyNumberFormat="1" applyFont="1" applyBorder="1" applyAlignment="1">
      <alignment horizontal="right" vertical="center"/>
    </xf>
    <xf numFmtId="0" fontId="0" fillId="3" borderId="0" xfId="0" applyFill="1"/>
    <xf numFmtId="0" fontId="0" fillId="0" borderId="0" xfId="0" applyAlignment="1">
      <alignment horizontal="right"/>
    </xf>
    <xf numFmtId="0" fontId="4" fillId="0" borderId="6" xfId="0" applyFont="1" applyBorder="1" applyAlignment="1">
      <alignment horizontal="left" wrapText="1"/>
    </xf>
    <xf numFmtId="0" fontId="4" fillId="0" borderId="8" xfId="0" applyFont="1" applyBorder="1" applyAlignment="1">
      <alignment horizontal="left"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3" xfId="0" quotePrefix="1" applyFont="1" applyBorder="1" applyAlignment="1">
      <alignment horizontal="center"/>
    </xf>
    <xf numFmtId="0" fontId="3" fillId="2" borderId="6" xfId="0" applyFont="1" applyFill="1" applyBorder="1" applyAlignment="1">
      <alignment horizontal="center"/>
    </xf>
    <xf numFmtId="0" fontId="3" fillId="2" borderId="8" xfId="0" applyFont="1" applyFill="1" applyBorder="1" applyAlignment="1">
      <alignment horizontal="center"/>
    </xf>
    <xf numFmtId="0" fontId="3" fillId="2" borderId="6" xfId="0" applyFont="1" applyFill="1" applyBorder="1" applyAlignment="1">
      <alignment horizontal="center" wrapText="1"/>
    </xf>
    <xf numFmtId="0" fontId="3" fillId="2" borderId="8" xfId="0" applyFont="1" applyFill="1" applyBorder="1" applyAlignment="1">
      <alignment horizontal="center" wrapText="1"/>
    </xf>
    <xf numFmtId="0" fontId="5" fillId="0" borderId="6" xfId="0" applyFont="1" applyBorder="1" applyAlignment="1">
      <alignment horizontal="center" wrapText="1"/>
    </xf>
    <xf numFmtId="0" fontId="5" fillId="0" borderId="8" xfId="0" applyFont="1" applyBorder="1" applyAlignment="1">
      <alignment horizontal="center" wrapText="1"/>
    </xf>
    <xf numFmtId="0" fontId="9" fillId="0" borderId="3" xfId="2" applyFont="1" applyBorder="1" applyAlignment="1">
      <alignment horizontal="left" vertical="center" wrapText="1"/>
    </xf>
    <xf numFmtId="0" fontId="9" fillId="0" borderId="4" xfId="2" applyFont="1" applyBorder="1" applyAlignment="1">
      <alignment horizontal="left" vertical="center" wrapText="1"/>
    </xf>
    <xf numFmtId="0" fontId="9" fillId="0" borderId="5" xfId="2" applyFont="1" applyBorder="1" applyAlignment="1">
      <alignment horizontal="left" vertical="center" wrapText="1"/>
    </xf>
  </cellXfs>
  <cellStyles count="3">
    <cellStyle name="Comma" xfId="1" builtinId="3"/>
    <cellStyle name="Normal" xfId="0" builtinId="0"/>
    <cellStyle name="Normal 2" xfId="2" xr:uid="{977A34C1-D3ED-431D-8F25-5AA6C9D3F0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zoomScale="80" zoomScaleNormal="80" workbookViewId="0">
      <selection sqref="A1:T87"/>
    </sheetView>
  </sheetViews>
  <sheetFormatPr defaultRowHeight="15" x14ac:dyDescent="0.25"/>
  <cols>
    <col min="1" max="1" width="30.28515625" customWidth="1"/>
    <col min="2" max="2" width="1.42578125" customWidth="1"/>
    <col min="3" max="3" width="22.140625" customWidth="1"/>
    <col min="4" max="4" width="1.7109375" customWidth="1"/>
    <col min="5" max="5" width="14.5703125" style="31" customWidth="1"/>
    <col min="6" max="6" width="13.28515625" customWidth="1"/>
    <col min="7" max="7" width="15.28515625" customWidth="1"/>
    <col min="8" max="8" width="1.140625" customWidth="1"/>
    <col min="9" max="9" width="16.42578125" bestFit="1" customWidth="1"/>
    <col min="10" max="10" width="13.28515625" customWidth="1"/>
    <col min="11" max="11" width="16.42578125" bestFit="1" customWidth="1"/>
    <col min="12" max="12" width="1.42578125" customWidth="1"/>
    <col min="13" max="13" width="16.140625" bestFit="1" customWidth="1"/>
    <col min="15" max="15" width="16.28515625" bestFit="1" customWidth="1"/>
    <col min="16" max="16" width="15.140625" bestFit="1" customWidth="1"/>
  </cols>
  <sheetData>
    <row r="1" spans="1:13" ht="15.75" thickBot="1" x14ac:dyDescent="0.3">
      <c r="A1" s="1" t="s">
        <v>0</v>
      </c>
      <c r="B1" s="2"/>
      <c r="C1" s="47" t="s">
        <v>73</v>
      </c>
      <c r="D1" s="48"/>
      <c r="E1" s="48"/>
      <c r="F1" s="48"/>
      <c r="G1" s="49"/>
    </row>
    <row r="2" spans="1:13" ht="15.75" thickBot="1" x14ac:dyDescent="0.3">
      <c r="A2" s="3" t="s">
        <v>1</v>
      </c>
      <c r="B2" s="4"/>
      <c r="C2" s="50" t="s">
        <v>2</v>
      </c>
      <c r="D2" s="48"/>
      <c r="E2" s="48"/>
      <c r="F2" s="48"/>
      <c r="G2" s="49"/>
    </row>
    <row r="7" spans="1:13" x14ac:dyDescent="0.25">
      <c r="A7" s="4"/>
      <c r="B7" s="4"/>
      <c r="C7" s="4"/>
      <c r="D7" s="4"/>
      <c r="E7" s="28" t="s">
        <v>110</v>
      </c>
      <c r="F7" s="4"/>
      <c r="G7" s="4"/>
      <c r="H7" s="4"/>
      <c r="I7" s="4"/>
      <c r="J7" s="4"/>
      <c r="K7" s="4"/>
      <c r="L7" s="4"/>
      <c r="M7" s="4"/>
    </row>
    <row r="8" spans="1:13" x14ac:dyDescent="0.25">
      <c r="A8" s="4"/>
      <c r="B8" s="4"/>
      <c r="C8" s="4"/>
      <c r="D8" s="4"/>
      <c r="E8" s="28"/>
      <c r="F8" s="4"/>
      <c r="G8" s="4"/>
      <c r="H8" s="4"/>
      <c r="I8" s="4"/>
      <c r="J8" s="4"/>
      <c r="K8" s="4"/>
      <c r="L8" s="4"/>
      <c r="M8" s="4"/>
    </row>
    <row r="9" spans="1:13" x14ac:dyDescent="0.25">
      <c r="A9" s="51" t="s">
        <v>3</v>
      </c>
      <c r="B9" s="5"/>
      <c r="C9" s="53" t="s">
        <v>4</v>
      </c>
      <c r="D9" s="6"/>
      <c r="E9" s="29" t="s">
        <v>5</v>
      </c>
      <c r="F9" s="7"/>
      <c r="G9" s="7"/>
      <c r="H9" s="6"/>
      <c r="I9" s="7" t="s">
        <v>6</v>
      </c>
      <c r="J9" s="7"/>
      <c r="K9" s="7"/>
      <c r="L9" s="6"/>
      <c r="M9" s="6"/>
    </row>
    <row r="10" spans="1:13" x14ac:dyDescent="0.25">
      <c r="A10" s="52"/>
      <c r="B10" s="5"/>
      <c r="C10" s="54"/>
      <c r="D10" s="6"/>
      <c r="E10" s="30" t="s">
        <v>7</v>
      </c>
      <c r="F10" s="8" t="s">
        <v>8</v>
      </c>
      <c r="G10" s="8" t="s">
        <v>9</v>
      </c>
      <c r="H10" s="6"/>
      <c r="I10" s="8" t="s">
        <v>7</v>
      </c>
      <c r="J10" s="8" t="s">
        <v>8</v>
      </c>
      <c r="K10" s="8" t="s">
        <v>9</v>
      </c>
      <c r="L10" s="6"/>
      <c r="M10" s="8" t="s">
        <v>10</v>
      </c>
    </row>
    <row r="11" spans="1:13" x14ac:dyDescent="0.25">
      <c r="A11" s="9"/>
      <c r="B11" s="9"/>
      <c r="C11" s="10"/>
      <c r="D11" s="11"/>
      <c r="E11" s="22" t="s">
        <v>11</v>
      </c>
      <c r="F11" s="12" t="s">
        <v>11</v>
      </c>
      <c r="G11" s="12" t="s">
        <v>11</v>
      </c>
      <c r="H11" s="11"/>
      <c r="I11" s="12" t="s">
        <v>11</v>
      </c>
      <c r="J11" s="12" t="s">
        <v>11</v>
      </c>
      <c r="K11" s="12" t="s">
        <v>11</v>
      </c>
      <c r="L11" s="11"/>
      <c r="M11" s="12" t="s">
        <v>11</v>
      </c>
    </row>
    <row r="12" spans="1:13" x14ac:dyDescent="0.25">
      <c r="A12" s="9"/>
      <c r="B12" s="9"/>
      <c r="C12" s="10"/>
      <c r="D12" s="11"/>
      <c r="E12" s="22"/>
      <c r="F12" s="12"/>
      <c r="G12" s="12"/>
      <c r="H12" s="11"/>
      <c r="I12" s="12"/>
      <c r="J12" s="12"/>
      <c r="K12" s="12"/>
      <c r="L12" s="11"/>
      <c r="M12" s="12"/>
    </row>
    <row r="13" spans="1:13" x14ac:dyDescent="0.25">
      <c r="A13" s="9"/>
      <c r="B13" s="9"/>
      <c r="C13" s="9"/>
      <c r="D13" s="9"/>
      <c r="E13" s="18"/>
      <c r="F13" s="9"/>
      <c r="G13" s="9"/>
      <c r="H13" s="9"/>
      <c r="I13" s="9"/>
      <c r="J13" s="9"/>
      <c r="K13" s="9"/>
      <c r="L13" s="9"/>
      <c r="M13" s="9"/>
    </row>
    <row r="14" spans="1:13" x14ac:dyDescent="0.25">
      <c r="A14" s="13" t="s">
        <v>12</v>
      </c>
      <c r="B14" s="13"/>
      <c r="C14" s="14" t="s">
        <v>13</v>
      </c>
      <c r="D14" s="13"/>
      <c r="E14" s="20">
        <v>34906736</v>
      </c>
      <c r="F14" s="13"/>
      <c r="G14" s="20">
        <v>34906736</v>
      </c>
      <c r="H14" s="13"/>
      <c r="I14" s="20">
        <v>30439406</v>
      </c>
      <c r="J14" s="20">
        <v>4467330</v>
      </c>
      <c r="K14" s="20">
        <v>34906736</v>
      </c>
      <c r="L14" s="13"/>
      <c r="M14" s="27">
        <v>0</v>
      </c>
    </row>
    <row r="15" spans="1:13" x14ac:dyDescent="0.25">
      <c r="A15" s="9" t="s">
        <v>14</v>
      </c>
      <c r="B15" s="9"/>
      <c r="C15" s="15" t="s">
        <v>13</v>
      </c>
      <c r="D15" s="9"/>
      <c r="E15" s="26">
        <v>652759519</v>
      </c>
      <c r="F15" s="9"/>
      <c r="G15" s="26">
        <v>652759519</v>
      </c>
      <c r="H15" s="9"/>
      <c r="I15" s="26">
        <v>652759519</v>
      </c>
      <c r="J15" s="9"/>
      <c r="K15" s="26">
        <v>652759519</v>
      </c>
      <c r="L15" s="9"/>
      <c r="M15" s="21">
        <v>0</v>
      </c>
    </row>
    <row r="16" spans="1:13" x14ac:dyDescent="0.25">
      <c r="A16" s="13" t="s">
        <v>15</v>
      </c>
      <c r="B16" s="13"/>
      <c r="C16" s="14" t="s">
        <v>13</v>
      </c>
      <c r="D16" s="13"/>
      <c r="E16" s="20">
        <v>165518659</v>
      </c>
      <c r="F16" s="13"/>
      <c r="G16" s="20">
        <v>165518659</v>
      </c>
      <c r="H16" s="13"/>
      <c r="I16" s="20">
        <v>165518659</v>
      </c>
      <c r="J16" s="13"/>
      <c r="K16" s="20">
        <v>165518659</v>
      </c>
      <c r="L16" s="13"/>
      <c r="M16" s="27">
        <v>0</v>
      </c>
    </row>
    <row r="17" spans="1:20" x14ac:dyDescent="0.25">
      <c r="A17" s="9" t="s">
        <v>16</v>
      </c>
      <c r="B17" s="9"/>
      <c r="C17" s="15" t="s">
        <v>13</v>
      </c>
      <c r="D17" s="9"/>
      <c r="E17" s="26"/>
      <c r="F17" s="9"/>
      <c r="G17" s="26">
        <v>0</v>
      </c>
      <c r="H17" s="9"/>
      <c r="I17" s="26"/>
      <c r="J17" s="9"/>
      <c r="K17" s="26">
        <v>0</v>
      </c>
      <c r="L17" s="9"/>
      <c r="M17" s="21">
        <v>0</v>
      </c>
    </row>
    <row r="18" spans="1:20" x14ac:dyDescent="0.25">
      <c r="A18" s="13" t="s">
        <v>17</v>
      </c>
      <c r="B18" s="13"/>
      <c r="C18" s="14" t="s">
        <v>13</v>
      </c>
      <c r="D18" s="13"/>
      <c r="E18" s="20">
        <v>14104913</v>
      </c>
      <c r="F18" s="13"/>
      <c r="G18" s="20">
        <v>14104913</v>
      </c>
      <c r="H18" s="13"/>
      <c r="I18" s="20">
        <v>14104913</v>
      </c>
      <c r="J18" s="13"/>
      <c r="K18" s="20">
        <v>14104913</v>
      </c>
      <c r="L18" s="13"/>
      <c r="M18" s="27">
        <v>0</v>
      </c>
    </row>
    <row r="19" spans="1:20" x14ac:dyDescent="0.25">
      <c r="A19" s="9" t="s">
        <v>18</v>
      </c>
      <c r="B19" s="9"/>
      <c r="C19" s="15" t="s">
        <v>13</v>
      </c>
      <c r="D19" s="9"/>
      <c r="E19" s="18"/>
      <c r="F19" s="9"/>
      <c r="G19" s="26">
        <v>0</v>
      </c>
      <c r="H19" s="9"/>
      <c r="I19" s="9"/>
      <c r="J19" s="9"/>
      <c r="K19" s="26">
        <v>0</v>
      </c>
      <c r="L19" s="9"/>
      <c r="M19" s="21">
        <v>0</v>
      </c>
    </row>
    <row r="20" spans="1:20" x14ac:dyDescent="0.25">
      <c r="A20" s="13" t="s">
        <v>19</v>
      </c>
      <c r="B20" s="13"/>
      <c r="C20" s="14" t="s">
        <v>13</v>
      </c>
      <c r="D20" s="13"/>
      <c r="E20" s="20"/>
      <c r="F20" s="13"/>
      <c r="G20" s="20">
        <v>0</v>
      </c>
      <c r="H20" s="13"/>
      <c r="I20" s="13"/>
      <c r="J20" s="13"/>
      <c r="K20" s="20">
        <v>0</v>
      </c>
      <c r="L20" s="13"/>
      <c r="M20" s="27">
        <v>0</v>
      </c>
    </row>
    <row r="21" spans="1:20" x14ac:dyDescent="0.25">
      <c r="A21" s="9" t="s">
        <v>20</v>
      </c>
      <c r="B21" s="9"/>
      <c r="C21" s="15" t="s">
        <v>13</v>
      </c>
      <c r="D21" s="9"/>
      <c r="E21" s="18"/>
      <c r="F21" s="9"/>
      <c r="G21" s="26">
        <v>0</v>
      </c>
      <c r="H21" s="9"/>
      <c r="I21" s="9"/>
      <c r="J21" s="9"/>
      <c r="K21" s="26">
        <v>0</v>
      </c>
      <c r="L21" s="9"/>
      <c r="M21" s="21">
        <v>0</v>
      </c>
    </row>
    <row r="22" spans="1:20" x14ac:dyDescent="0.25">
      <c r="A22" s="13" t="s">
        <v>21</v>
      </c>
      <c r="B22" s="13"/>
      <c r="C22" s="14" t="s">
        <v>13</v>
      </c>
      <c r="D22" s="13"/>
      <c r="E22" s="20"/>
      <c r="F22" s="13"/>
      <c r="G22" s="20">
        <v>0</v>
      </c>
      <c r="H22" s="13"/>
      <c r="I22" s="20"/>
      <c r="J22" s="20"/>
      <c r="K22" s="20">
        <v>0</v>
      </c>
      <c r="L22" s="20"/>
      <c r="M22" s="27">
        <v>0</v>
      </c>
    </row>
    <row r="23" spans="1:20" x14ac:dyDescent="0.25">
      <c r="A23" s="9" t="s">
        <v>22</v>
      </c>
      <c r="B23" s="9"/>
      <c r="C23" s="15" t="s">
        <v>13</v>
      </c>
      <c r="D23" s="9"/>
      <c r="E23" s="18"/>
      <c r="F23" s="9"/>
      <c r="G23" s="26">
        <v>0</v>
      </c>
      <c r="H23" s="9"/>
      <c r="I23" s="18"/>
      <c r="J23" s="18"/>
      <c r="K23" s="26">
        <v>0</v>
      </c>
      <c r="L23" s="18"/>
      <c r="M23" s="21">
        <v>0</v>
      </c>
    </row>
    <row r="24" spans="1:20" x14ac:dyDescent="0.25">
      <c r="A24" s="13" t="s">
        <v>23</v>
      </c>
      <c r="B24" s="13"/>
      <c r="C24" s="14" t="s">
        <v>13</v>
      </c>
      <c r="D24" s="13"/>
      <c r="E24" s="20"/>
      <c r="F24" s="13"/>
      <c r="G24" s="20">
        <v>0</v>
      </c>
      <c r="H24" s="13"/>
      <c r="I24" s="20"/>
      <c r="J24" s="20"/>
      <c r="K24" s="20">
        <v>0</v>
      </c>
      <c r="L24" s="20"/>
      <c r="M24" s="27">
        <v>0</v>
      </c>
    </row>
    <row r="25" spans="1:20" x14ac:dyDescent="0.25">
      <c r="A25" s="9"/>
      <c r="B25" s="9"/>
      <c r="C25" s="9"/>
      <c r="D25" s="9"/>
      <c r="E25" s="18"/>
      <c r="F25" s="9"/>
      <c r="G25" s="9"/>
      <c r="H25" s="9"/>
      <c r="I25" s="18"/>
      <c r="J25" s="18"/>
      <c r="K25" s="9"/>
      <c r="L25" s="18"/>
      <c r="M25" s="18"/>
    </row>
    <row r="26" spans="1:20" x14ac:dyDescent="0.25">
      <c r="A26" s="13" t="s">
        <v>24</v>
      </c>
      <c r="B26" s="13"/>
      <c r="C26" s="14" t="s">
        <v>13</v>
      </c>
      <c r="D26" s="13"/>
      <c r="E26" s="20">
        <v>867289827</v>
      </c>
      <c r="F26" s="20">
        <v>0</v>
      </c>
      <c r="G26" s="20">
        <v>867289827</v>
      </c>
      <c r="H26" s="13"/>
      <c r="I26" s="20">
        <v>862822497</v>
      </c>
      <c r="J26" s="20">
        <v>4467330</v>
      </c>
      <c r="K26" s="20">
        <v>867289827</v>
      </c>
      <c r="L26" s="20"/>
      <c r="M26" s="20">
        <v>0</v>
      </c>
      <c r="P26" s="9"/>
    </row>
    <row r="27" spans="1:20" x14ac:dyDescent="0.25">
      <c r="A27" s="9"/>
      <c r="B27" s="9"/>
      <c r="C27" s="9"/>
      <c r="D27" s="9"/>
      <c r="E27" s="18"/>
      <c r="F27" s="9"/>
      <c r="G27" s="9"/>
      <c r="H27" s="9"/>
      <c r="I27" s="18"/>
      <c r="J27" s="18"/>
      <c r="K27" s="9"/>
      <c r="L27" s="18"/>
      <c r="M27" s="18"/>
      <c r="P27" s="9"/>
    </row>
    <row r="28" spans="1:20" x14ac:dyDescent="0.25">
      <c r="A28" s="13" t="s">
        <v>25</v>
      </c>
      <c r="B28" s="13"/>
      <c r="C28" s="14" t="s">
        <v>26</v>
      </c>
      <c r="D28" s="13"/>
      <c r="E28" s="20"/>
      <c r="F28" s="13"/>
      <c r="G28" s="20">
        <v>0</v>
      </c>
      <c r="H28" s="13"/>
      <c r="I28" s="20"/>
      <c r="J28" s="20"/>
      <c r="K28" s="20">
        <v>0</v>
      </c>
      <c r="L28" s="20"/>
      <c r="M28" s="27">
        <v>0</v>
      </c>
      <c r="P28" s="9"/>
    </row>
    <row r="29" spans="1:20" x14ac:dyDescent="0.25">
      <c r="A29" s="9" t="s">
        <v>27</v>
      </c>
      <c r="B29" s="9"/>
      <c r="C29" s="15" t="s">
        <v>26</v>
      </c>
      <c r="D29" s="9"/>
      <c r="E29" s="18"/>
      <c r="F29" s="18">
        <v>12163627</v>
      </c>
      <c r="G29" s="26">
        <v>12163627</v>
      </c>
      <c r="H29" s="9"/>
      <c r="I29" s="18">
        <v>12161733.924820315</v>
      </c>
      <c r="J29" s="18"/>
      <c r="K29" s="26">
        <v>12161733.924820315</v>
      </c>
      <c r="L29" s="18"/>
      <c r="M29" s="21">
        <v>1893.0751796849072</v>
      </c>
    </row>
    <row r="30" spans="1:20" x14ac:dyDescent="0.25">
      <c r="A30" s="13" t="s">
        <v>28</v>
      </c>
      <c r="B30" s="13"/>
      <c r="C30" s="14" t="s">
        <v>26</v>
      </c>
      <c r="D30" s="13"/>
      <c r="E30" s="20">
        <v>8428226</v>
      </c>
      <c r="F30" s="20">
        <v>-8428226</v>
      </c>
      <c r="G30" s="20">
        <v>0</v>
      </c>
      <c r="H30" s="13"/>
      <c r="I30" s="20"/>
      <c r="J30" s="20"/>
      <c r="K30" s="20">
        <v>0</v>
      </c>
      <c r="L30" s="20"/>
      <c r="M30" s="27">
        <v>0</v>
      </c>
    </row>
    <row r="31" spans="1:20" x14ac:dyDescent="0.25">
      <c r="A31" s="9" t="s">
        <v>29</v>
      </c>
      <c r="B31" s="9"/>
      <c r="C31" s="15" t="s">
        <v>26</v>
      </c>
      <c r="D31" s="9"/>
      <c r="E31" s="18"/>
      <c r="F31" s="9"/>
      <c r="G31" s="26">
        <v>0</v>
      </c>
      <c r="H31" s="9"/>
      <c r="I31" s="18"/>
      <c r="J31" s="18"/>
      <c r="K31" s="26">
        <v>0</v>
      </c>
      <c r="L31" s="18"/>
      <c r="M31" s="21">
        <v>0</v>
      </c>
    </row>
    <row r="32" spans="1:20" x14ac:dyDescent="0.25">
      <c r="A32" s="13" t="s">
        <v>30</v>
      </c>
      <c r="B32" s="13"/>
      <c r="C32" s="14" t="s">
        <v>26</v>
      </c>
      <c r="D32" s="13"/>
      <c r="E32" s="20"/>
      <c r="F32" s="13"/>
      <c r="G32" s="20">
        <v>0</v>
      </c>
      <c r="H32" s="13"/>
      <c r="I32" s="20"/>
      <c r="J32" s="20"/>
      <c r="K32" s="20">
        <v>0</v>
      </c>
      <c r="L32" s="20"/>
      <c r="M32" s="27">
        <v>0</v>
      </c>
      <c r="P32" s="32"/>
      <c r="T32" t="s">
        <v>111</v>
      </c>
    </row>
    <row r="33" spans="1:20" x14ac:dyDescent="0.25">
      <c r="A33" s="9" t="s">
        <v>31</v>
      </c>
      <c r="B33" s="9"/>
      <c r="C33" s="15" t="s">
        <v>26</v>
      </c>
      <c r="D33" s="9"/>
      <c r="E33" s="18">
        <v>934394893</v>
      </c>
      <c r="F33" s="18">
        <v>142867160.56</v>
      </c>
      <c r="G33" s="26">
        <v>1077262053.5599999</v>
      </c>
      <c r="H33" s="9"/>
      <c r="I33" s="18">
        <v>1077282334.9410181</v>
      </c>
      <c r="J33" s="18"/>
      <c r="K33" s="26">
        <v>1077282334.9410181</v>
      </c>
      <c r="L33" s="18"/>
      <c r="M33" s="21">
        <v>-20281.381018161774</v>
      </c>
      <c r="P33" s="33"/>
      <c r="T33" t="s">
        <v>112</v>
      </c>
    </row>
    <row r="34" spans="1:20" x14ac:dyDescent="0.25">
      <c r="A34" s="13" t="s">
        <v>32</v>
      </c>
      <c r="B34" s="13"/>
      <c r="C34" s="14" t="s">
        <v>26</v>
      </c>
      <c r="D34" s="13"/>
      <c r="E34" s="20"/>
      <c r="F34" s="13"/>
      <c r="G34" s="20">
        <v>0</v>
      </c>
      <c r="H34" s="13"/>
      <c r="I34" s="20"/>
      <c r="J34" s="20"/>
      <c r="K34" s="20">
        <v>0</v>
      </c>
      <c r="L34" s="20"/>
      <c r="M34" s="27">
        <v>0</v>
      </c>
      <c r="P34" s="33"/>
      <c r="T34" t="s">
        <v>113</v>
      </c>
    </row>
    <row r="35" spans="1:20" x14ac:dyDescent="0.25">
      <c r="A35" s="9" t="s">
        <v>33</v>
      </c>
      <c r="B35" s="9"/>
      <c r="C35" s="15" t="s">
        <v>26</v>
      </c>
      <c r="D35" s="9"/>
      <c r="E35" s="18">
        <v>270816</v>
      </c>
      <c r="F35" s="9"/>
      <c r="G35" s="26">
        <v>270816</v>
      </c>
      <c r="H35" s="9"/>
      <c r="I35" s="18"/>
      <c r="J35" s="18">
        <v>269980</v>
      </c>
      <c r="K35" s="26">
        <v>269980</v>
      </c>
      <c r="L35" s="18"/>
      <c r="M35" s="21">
        <v>836</v>
      </c>
      <c r="P35" s="26"/>
      <c r="T35" t="s">
        <v>114</v>
      </c>
    </row>
    <row r="36" spans="1:20" x14ac:dyDescent="0.25">
      <c r="A36" s="13" t="s">
        <v>34</v>
      </c>
      <c r="B36" s="13"/>
      <c r="C36" s="14" t="s">
        <v>26</v>
      </c>
      <c r="D36" s="13"/>
      <c r="E36" s="20"/>
      <c r="F36" s="13"/>
      <c r="G36" s="20">
        <v>0</v>
      </c>
      <c r="H36" s="13"/>
      <c r="I36" s="20"/>
      <c r="J36" s="20"/>
      <c r="K36" s="20">
        <v>0</v>
      </c>
      <c r="L36" s="20"/>
      <c r="M36" s="27">
        <v>0</v>
      </c>
      <c r="P36" s="26"/>
    </row>
    <row r="37" spans="1:20" x14ac:dyDescent="0.25">
      <c r="A37" s="9" t="s">
        <v>35</v>
      </c>
      <c r="B37" s="9"/>
      <c r="C37" s="15" t="s">
        <v>26</v>
      </c>
      <c r="D37" s="9"/>
      <c r="E37" s="18"/>
      <c r="F37" s="9"/>
      <c r="G37" s="26">
        <v>0</v>
      </c>
      <c r="H37" s="9"/>
      <c r="I37" s="18"/>
      <c r="J37" s="18"/>
      <c r="K37" s="26">
        <v>0</v>
      </c>
      <c r="L37" s="18"/>
      <c r="M37" s="21">
        <v>0</v>
      </c>
      <c r="P37" s="26"/>
      <c r="T37" t="s">
        <v>115</v>
      </c>
    </row>
    <row r="38" spans="1:20" x14ac:dyDescent="0.25">
      <c r="A38" s="13" t="s">
        <v>36</v>
      </c>
      <c r="B38" s="13"/>
      <c r="C38" s="14" t="s">
        <v>26</v>
      </c>
      <c r="D38" s="13"/>
      <c r="E38" s="20">
        <v>25488830</v>
      </c>
      <c r="F38" s="20">
        <v>-4397667</v>
      </c>
      <c r="G38" s="20">
        <v>21091163</v>
      </c>
      <c r="H38" s="13"/>
      <c r="I38" s="20">
        <v>18887871.874644913</v>
      </c>
      <c r="J38" s="20">
        <v>2188231</v>
      </c>
      <c r="K38" s="20">
        <v>21076102.874644913</v>
      </c>
      <c r="L38" s="20"/>
      <c r="M38" s="27">
        <v>15060.125355087221</v>
      </c>
      <c r="O38" s="20"/>
      <c r="P38" s="32"/>
      <c r="T38" t="s">
        <v>116</v>
      </c>
    </row>
    <row r="39" spans="1:20" x14ac:dyDescent="0.25">
      <c r="A39" s="9" t="s">
        <v>37</v>
      </c>
      <c r="B39" s="9"/>
      <c r="C39" s="15" t="s">
        <v>26</v>
      </c>
      <c r="D39" s="9"/>
      <c r="E39" s="18">
        <v>12912912</v>
      </c>
      <c r="F39" s="18">
        <v>-2897099</v>
      </c>
      <c r="G39" s="26">
        <v>10015813</v>
      </c>
      <c r="H39" s="9"/>
      <c r="I39" s="18">
        <v>7820050.5281159999</v>
      </c>
      <c r="J39" s="18">
        <v>2188231</v>
      </c>
      <c r="K39" s="26">
        <v>10008281.528115999</v>
      </c>
      <c r="L39" s="18"/>
      <c r="M39" s="21">
        <v>7531.4718840010464</v>
      </c>
      <c r="O39" s="18"/>
      <c r="P39" s="33"/>
      <c r="T39" t="s">
        <v>117</v>
      </c>
    </row>
    <row r="40" spans="1:20" x14ac:dyDescent="0.25">
      <c r="A40" s="13" t="s">
        <v>38</v>
      </c>
      <c r="B40" s="13"/>
      <c r="C40" s="14" t="s">
        <v>26</v>
      </c>
      <c r="D40" s="13"/>
      <c r="E40" s="20">
        <v>14309443</v>
      </c>
      <c r="F40" s="20">
        <v>-4293630</v>
      </c>
      <c r="G40" s="20">
        <v>10015813</v>
      </c>
      <c r="H40" s="13"/>
      <c r="I40" s="20">
        <v>7820050.5281159999</v>
      </c>
      <c r="J40" s="20">
        <v>2188231</v>
      </c>
      <c r="K40" s="20">
        <v>10008281.528115999</v>
      </c>
      <c r="L40" s="20"/>
      <c r="M40" s="27">
        <v>7531.4718840010464</v>
      </c>
      <c r="O40" s="20"/>
      <c r="T40" t="s">
        <v>118</v>
      </c>
    </row>
    <row r="41" spans="1:20" x14ac:dyDescent="0.25">
      <c r="A41" s="9" t="s">
        <v>39</v>
      </c>
      <c r="B41" s="9"/>
      <c r="C41" s="15" t="s">
        <v>26</v>
      </c>
      <c r="D41" s="9"/>
      <c r="E41" s="18"/>
      <c r="F41" s="9"/>
      <c r="G41" s="26">
        <v>0</v>
      </c>
      <c r="H41" s="9"/>
      <c r="I41" s="18"/>
      <c r="J41" s="18"/>
      <c r="K41" s="26">
        <v>0</v>
      </c>
      <c r="L41" s="18"/>
      <c r="M41" s="21">
        <v>0</v>
      </c>
      <c r="T41" t="s">
        <v>119</v>
      </c>
    </row>
    <row r="42" spans="1:20" x14ac:dyDescent="0.25">
      <c r="A42" s="13" t="s">
        <v>40</v>
      </c>
      <c r="B42" s="13"/>
      <c r="C42" s="14" t="s">
        <v>26</v>
      </c>
      <c r="D42" s="13"/>
      <c r="E42" s="20"/>
      <c r="F42" s="13"/>
      <c r="G42" s="20">
        <v>0</v>
      </c>
      <c r="H42" s="13"/>
      <c r="I42" s="20"/>
      <c r="J42" s="20"/>
      <c r="K42" s="20">
        <v>0</v>
      </c>
      <c r="L42" s="20"/>
      <c r="M42" s="27">
        <v>0</v>
      </c>
    </row>
    <row r="43" spans="1:20" x14ac:dyDescent="0.25">
      <c r="A43" s="9" t="s">
        <v>41</v>
      </c>
      <c r="B43" s="9"/>
      <c r="C43" s="15" t="s">
        <v>26</v>
      </c>
      <c r="D43" s="9"/>
      <c r="E43" s="18">
        <v>3226193</v>
      </c>
      <c r="F43" s="9"/>
      <c r="G43" s="26">
        <v>3226193</v>
      </c>
      <c r="H43" s="9"/>
      <c r="I43" s="18">
        <v>3226192.332137973</v>
      </c>
      <c r="J43" s="18"/>
      <c r="K43" s="26">
        <v>3226192.332137973</v>
      </c>
      <c r="L43" s="18"/>
      <c r="M43" s="21">
        <v>0.66786202695220709</v>
      </c>
    </row>
    <row r="44" spans="1:20" x14ac:dyDescent="0.25">
      <c r="A44" s="13" t="s">
        <v>42</v>
      </c>
      <c r="B44" s="13"/>
      <c r="C44" s="14" t="s">
        <v>26</v>
      </c>
      <c r="D44" s="13"/>
      <c r="E44" s="20">
        <v>1045783</v>
      </c>
      <c r="F44" s="20"/>
      <c r="G44" s="20">
        <v>1045783</v>
      </c>
      <c r="H44" s="13"/>
      <c r="I44" s="20">
        <v>1046310.34956</v>
      </c>
      <c r="J44" s="20"/>
      <c r="K44" s="20">
        <v>1046310.34956</v>
      </c>
      <c r="L44" s="20"/>
      <c r="M44" s="27">
        <v>-527.34956000000238</v>
      </c>
      <c r="T44" t="s">
        <v>120</v>
      </c>
    </row>
    <row r="45" spans="1:20" x14ac:dyDescent="0.25">
      <c r="A45" s="9" t="s">
        <v>43</v>
      </c>
      <c r="B45" s="9"/>
      <c r="C45" s="15" t="s">
        <v>26</v>
      </c>
      <c r="D45" s="9"/>
      <c r="E45" s="18">
        <v>13553200</v>
      </c>
      <c r="F45" s="18">
        <v>336875</v>
      </c>
      <c r="G45" s="26">
        <v>13890075</v>
      </c>
      <c r="H45" s="9"/>
      <c r="I45" s="18">
        <v>14160055</v>
      </c>
      <c r="J45" s="18">
        <v>-269980</v>
      </c>
      <c r="K45" s="26">
        <v>13890075</v>
      </c>
      <c r="L45" s="18"/>
      <c r="M45" s="21">
        <v>0</v>
      </c>
      <c r="T45" t="s">
        <v>121</v>
      </c>
    </row>
    <row r="46" spans="1:20" x14ac:dyDescent="0.25">
      <c r="A46" s="13"/>
      <c r="B46" s="13"/>
      <c r="C46" s="13"/>
      <c r="D46" s="13"/>
      <c r="E46" s="20"/>
      <c r="F46" s="13"/>
      <c r="G46" s="13"/>
      <c r="H46" s="13"/>
      <c r="I46" s="20"/>
      <c r="J46" s="20"/>
      <c r="K46" s="13"/>
      <c r="L46" s="20"/>
      <c r="M46" s="20"/>
      <c r="T46" t="s">
        <v>122</v>
      </c>
    </row>
    <row r="47" spans="1:20" x14ac:dyDescent="0.25">
      <c r="A47" s="9" t="s">
        <v>24</v>
      </c>
      <c r="B47" s="9"/>
      <c r="C47" s="15" t="s">
        <v>26</v>
      </c>
      <c r="D47" s="9"/>
      <c r="E47" s="18">
        <v>1013630296</v>
      </c>
      <c r="F47" s="18">
        <v>135351040.56</v>
      </c>
      <c r="G47" s="18">
        <v>1148981336.5599999</v>
      </c>
      <c r="H47" s="9"/>
      <c r="I47" s="18">
        <v>1142404599.4784136</v>
      </c>
      <c r="J47" s="18">
        <v>6564693</v>
      </c>
      <c r="K47" s="18">
        <v>1148969292.4784136</v>
      </c>
      <c r="L47" s="18"/>
      <c r="M47" s="18">
        <v>12044.081586639397</v>
      </c>
      <c r="O47" s="33"/>
      <c r="T47" t="s">
        <v>123</v>
      </c>
    </row>
    <row r="48" spans="1:20" x14ac:dyDescent="0.25">
      <c r="A48" s="13"/>
      <c r="B48" s="13"/>
      <c r="C48" s="13"/>
      <c r="D48" s="13"/>
      <c r="E48" s="20"/>
      <c r="F48" s="13"/>
      <c r="G48" s="13"/>
      <c r="H48" s="13"/>
      <c r="I48" s="20"/>
      <c r="J48" s="20"/>
      <c r="K48" s="13"/>
      <c r="L48" s="20"/>
      <c r="M48" s="20"/>
      <c r="O48" s="33"/>
      <c r="T48" t="s">
        <v>124</v>
      </c>
    </row>
    <row r="49" spans="1:20" x14ac:dyDescent="0.25">
      <c r="A49" s="9" t="s">
        <v>44</v>
      </c>
      <c r="B49" s="9"/>
      <c r="C49" s="15"/>
      <c r="D49" s="9"/>
      <c r="E49" s="18"/>
      <c r="F49" s="9"/>
      <c r="G49" s="9"/>
      <c r="H49" s="9"/>
      <c r="I49" s="18"/>
      <c r="J49" s="18"/>
      <c r="K49" s="9"/>
      <c r="L49" s="18"/>
      <c r="M49" s="18"/>
      <c r="T49" t="s">
        <v>125</v>
      </c>
    </row>
    <row r="50" spans="1:20" x14ac:dyDescent="0.25">
      <c r="A50" s="13" t="s">
        <v>45</v>
      </c>
      <c r="B50" s="13"/>
      <c r="C50" s="14" t="s">
        <v>46</v>
      </c>
      <c r="D50" s="13"/>
      <c r="E50" s="20"/>
      <c r="F50" s="13"/>
      <c r="G50" s="13"/>
      <c r="H50" s="13"/>
      <c r="I50" s="20"/>
      <c r="J50" s="20"/>
      <c r="K50" s="13"/>
      <c r="L50" s="20"/>
      <c r="M50" s="20"/>
      <c r="T50" t="s">
        <v>126</v>
      </c>
    </row>
    <row r="51" spans="1:20" x14ac:dyDescent="0.25">
      <c r="A51" s="9"/>
      <c r="B51" s="9"/>
      <c r="C51" s="15"/>
      <c r="D51" s="9"/>
      <c r="E51" s="18"/>
      <c r="F51" s="9"/>
      <c r="G51" s="9"/>
      <c r="H51" s="9"/>
      <c r="I51" s="18"/>
      <c r="J51" s="18"/>
      <c r="K51" s="9"/>
      <c r="L51" s="18"/>
      <c r="M51" s="18"/>
      <c r="T51" t="s">
        <v>127</v>
      </c>
    </row>
    <row r="52" spans="1:20" x14ac:dyDescent="0.25">
      <c r="A52" s="13" t="s">
        <v>24</v>
      </c>
      <c r="B52" s="13"/>
      <c r="C52" s="14" t="s">
        <v>46</v>
      </c>
      <c r="D52" s="13"/>
      <c r="E52" s="18">
        <v>0</v>
      </c>
      <c r="F52" s="18">
        <v>0</v>
      </c>
      <c r="G52" s="18">
        <v>0</v>
      </c>
      <c r="H52" s="13"/>
      <c r="I52" s="18">
        <v>0</v>
      </c>
      <c r="J52" s="18">
        <v>0</v>
      </c>
      <c r="K52" s="18">
        <v>0</v>
      </c>
      <c r="L52" s="20"/>
      <c r="M52" s="18">
        <v>0</v>
      </c>
      <c r="T52" t="s">
        <v>128</v>
      </c>
    </row>
    <row r="53" spans="1:20" x14ac:dyDescent="0.25">
      <c r="A53" s="9"/>
      <c r="B53" s="9"/>
      <c r="C53" s="15"/>
      <c r="D53" s="9"/>
      <c r="E53" s="18"/>
      <c r="F53" s="9"/>
      <c r="G53" s="9"/>
      <c r="H53" s="9"/>
      <c r="I53" s="18"/>
      <c r="J53" s="18"/>
      <c r="K53" s="9"/>
      <c r="L53" s="18"/>
      <c r="M53" s="18"/>
      <c r="T53" t="s">
        <v>129</v>
      </c>
    </row>
    <row r="54" spans="1:20" x14ac:dyDescent="0.25">
      <c r="A54" s="13" t="s">
        <v>47</v>
      </c>
      <c r="B54" s="13"/>
      <c r="C54" s="13"/>
      <c r="D54" s="13"/>
      <c r="E54" s="20">
        <v>1880920123</v>
      </c>
      <c r="F54" s="27">
        <v>135351040.56</v>
      </c>
      <c r="G54" s="27">
        <v>2016271163.5599999</v>
      </c>
      <c r="H54" s="13"/>
      <c r="I54" s="27">
        <v>2005227096.4784136</v>
      </c>
      <c r="J54" s="27">
        <v>11032023</v>
      </c>
      <c r="K54" s="27">
        <v>2016259119.4784136</v>
      </c>
      <c r="L54" s="20"/>
      <c r="M54" s="27">
        <v>12044.081586639397</v>
      </c>
      <c r="O54" s="33">
        <v>278405258.19002849</v>
      </c>
      <c r="T54" t="s">
        <v>130</v>
      </c>
    </row>
    <row r="55" spans="1:20" x14ac:dyDescent="0.25">
      <c r="A55" s="55" t="s">
        <v>48</v>
      </c>
      <c r="B55" s="9"/>
      <c r="C55" s="15" t="s">
        <v>26</v>
      </c>
      <c r="D55" s="9"/>
      <c r="E55" s="18">
        <v>150175232.59</v>
      </c>
      <c r="F55" s="9">
        <v>-15108258.91</v>
      </c>
      <c r="G55" s="26">
        <v>135066973.68000001</v>
      </c>
      <c r="H55" s="13"/>
      <c r="I55" s="18">
        <v>169202245.16769999</v>
      </c>
      <c r="J55" s="26">
        <v>-34135272.039999999</v>
      </c>
      <c r="K55" s="26">
        <v>135066973.1277</v>
      </c>
      <c r="L55" s="20"/>
      <c r="M55" s="21">
        <v>0.55230000615119934</v>
      </c>
    </row>
    <row r="56" spans="1:20" x14ac:dyDescent="0.25">
      <c r="A56" s="56"/>
      <c r="B56" s="9"/>
      <c r="C56" s="15" t="s">
        <v>49</v>
      </c>
      <c r="D56" s="9"/>
      <c r="E56" s="18"/>
      <c r="F56" s="9"/>
      <c r="G56" s="26">
        <v>0</v>
      </c>
      <c r="H56" s="9"/>
      <c r="I56" s="18"/>
      <c r="J56" s="18"/>
      <c r="K56" s="26">
        <v>0</v>
      </c>
      <c r="L56" s="18"/>
      <c r="M56" s="21">
        <v>0</v>
      </c>
    </row>
    <row r="57" spans="1:20" x14ac:dyDescent="0.25">
      <c r="A57" s="9"/>
      <c r="B57" s="9"/>
      <c r="C57" s="15"/>
      <c r="D57" s="9"/>
      <c r="E57" s="18"/>
      <c r="F57" s="9"/>
      <c r="G57" s="9"/>
      <c r="H57" s="9"/>
      <c r="I57" s="18"/>
      <c r="J57" s="18"/>
      <c r="K57" s="18"/>
      <c r="L57" s="18"/>
      <c r="M57" s="18"/>
    </row>
    <row r="58" spans="1:20" x14ac:dyDescent="0.25">
      <c r="A58" s="45" t="s">
        <v>50</v>
      </c>
      <c r="B58" s="9"/>
      <c r="C58" s="9"/>
      <c r="D58" s="9"/>
      <c r="E58" s="18"/>
      <c r="F58" s="9"/>
      <c r="G58" s="12" t="s">
        <v>51</v>
      </c>
      <c r="H58" s="9"/>
      <c r="I58" s="18"/>
      <c r="J58" s="18"/>
      <c r="K58" s="22" t="s">
        <v>51</v>
      </c>
      <c r="L58" s="18"/>
      <c r="M58" s="18"/>
    </row>
    <row r="59" spans="1:20" x14ac:dyDescent="0.25">
      <c r="A59" s="46"/>
      <c r="B59" s="9"/>
      <c r="C59" s="9"/>
      <c r="D59" s="9"/>
      <c r="E59" s="18"/>
      <c r="F59" s="9"/>
      <c r="G59" s="9"/>
      <c r="H59" s="9"/>
      <c r="I59" s="18"/>
      <c r="J59" s="18"/>
      <c r="K59" s="18"/>
      <c r="L59" s="18"/>
      <c r="M59" s="18"/>
    </row>
    <row r="60" spans="1:20" x14ac:dyDescent="0.25">
      <c r="A60" s="13" t="s">
        <v>52</v>
      </c>
      <c r="B60" s="13"/>
      <c r="C60" s="14" t="s">
        <v>53</v>
      </c>
      <c r="D60" s="9"/>
      <c r="E60" s="20"/>
      <c r="F60" s="13"/>
      <c r="G60" s="20">
        <v>0</v>
      </c>
      <c r="H60" s="13"/>
      <c r="I60" s="20"/>
      <c r="J60" s="20"/>
      <c r="K60" s="20">
        <v>0</v>
      </c>
      <c r="L60" s="20"/>
      <c r="M60" s="27">
        <v>0</v>
      </c>
    </row>
    <row r="61" spans="1:20" x14ac:dyDescent="0.25">
      <c r="A61" s="9" t="s">
        <v>54</v>
      </c>
      <c r="B61" s="13"/>
      <c r="C61" s="14"/>
      <c r="D61" s="9"/>
      <c r="E61" s="18"/>
      <c r="F61" s="9"/>
      <c r="G61" s="26">
        <v>0</v>
      </c>
      <c r="H61" s="9"/>
      <c r="I61" s="26"/>
      <c r="J61" s="26"/>
      <c r="K61" s="26">
        <v>0</v>
      </c>
      <c r="L61" s="26"/>
      <c r="M61" s="27">
        <v>0</v>
      </c>
    </row>
    <row r="62" spans="1:20" x14ac:dyDescent="0.25">
      <c r="A62" s="9" t="s">
        <v>55</v>
      </c>
      <c r="B62" s="9"/>
      <c r="C62" s="15" t="s">
        <v>56</v>
      </c>
      <c r="D62" s="9"/>
      <c r="E62" s="18"/>
      <c r="F62" s="9"/>
      <c r="G62" s="26">
        <v>0</v>
      </c>
      <c r="H62" s="9"/>
      <c r="I62" s="18"/>
      <c r="J62" s="18"/>
      <c r="K62" s="26">
        <v>0</v>
      </c>
      <c r="L62" s="18"/>
      <c r="M62" s="27">
        <v>0</v>
      </c>
    </row>
    <row r="63" spans="1:20" x14ac:dyDescent="0.25">
      <c r="A63" s="13" t="s">
        <v>57</v>
      </c>
      <c r="B63" s="13"/>
      <c r="C63" s="14" t="s">
        <v>58</v>
      </c>
      <c r="D63" s="9"/>
      <c r="E63" s="20"/>
      <c r="F63" s="13"/>
      <c r="G63" s="20">
        <v>0</v>
      </c>
      <c r="H63" s="13"/>
      <c r="I63" s="20">
        <v>11211850.549999999</v>
      </c>
      <c r="J63" s="20"/>
      <c r="K63" s="20">
        <v>11211850.549999999</v>
      </c>
      <c r="L63" s="20"/>
      <c r="M63" s="27">
        <v>-11211850.549999999</v>
      </c>
    </row>
    <row r="64" spans="1:20" x14ac:dyDescent="0.25">
      <c r="A64" s="9"/>
      <c r="B64" s="9"/>
      <c r="C64" s="15"/>
      <c r="D64" s="9"/>
      <c r="E64" s="18"/>
      <c r="F64" s="9"/>
      <c r="G64" s="9"/>
      <c r="H64" s="9"/>
      <c r="I64" s="18"/>
      <c r="J64" s="18"/>
      <c r="K64" s="18"/>
      <c r="L64" s="18"/>
      <c r="M64" s="18"/>
    </row>
    <row r="65" spans="1:13" x14ac:dyDescent="0.25">
      <c r="A65" s="9"/>
      <c r="B65" s="9"/>
      <c r="C65" s="9"/>
      <c r="D65" s="9"/>
      <c r="E65" s="23" t="s">
        <v>59</v>
      </c>
      <c r="F65" s="10" t="s">
        <v>59</v>
      </c>
      <c r="G65" s="10" t="s">
        <v>59</v>
      </c>
      <c r="H65" s="11"/>
      <c r="I65" s="23" t="s">
        <v>59</v>
      </c>
      <c r="J65" s="23" t="s">
        <v>59</v>
      </c>
      <c r="K65" s="23" t="s">
        <v>59</v>
      </c>
      <c r="L65" s="18"/>
      <c r="M65" s="23" t="s">
        <v>59</v>
      </c>
    </row>
    <row r="66" spans="1:13" x14ac:dyDescent="0.25">
      <c r="A66" s="11" t="s">
        <v>60</v>
      </c>
      <c r="B66" s="9"/>
      <c r="C66" s="9"/>
      <c r="D66" s="9"/>
      <c r="E66" s="18"/>
      <c r="F66" s="9"/>
      <c r="G66" s="9"/>
      <c r="H66" s="9"/>
      <c r="I66" s="18"/>
      <c r="J66" s="18"/>
      <c r="K66" s="18"/>
      <c r="L66" s="18"/>
      <c r="M66" s="18"/>
    </row>
    <row r="67" spans="1:13" x14ac:dyDescent="0.25">
      <c r="A67" s="11"/>
      <c r="B67" s="9"/>
      <c r="C67" s="15"/>
      <c r="D67" s="9"/>
      <c r="E67" s="18"/>
      <c r="F67" s="9"/>
      <c r="G67" s="9"/>
      <c r="H67" s="9"/>
      <c r="I67" s="18"/>
      <c r="J67" s="18"/>
      <c r="K67" s="18"/>
      <c r="L67" s="18"/>
      <c r="M67" s="18"/>
    </row>
    <row r="68" spans="1:13" x14ac:dyDescent="0.25">
      <c r="A68" s="11" t="s">
        <v>25</v>
      </c>
      <c r="B68" s="9"/>
      <c r="C68" s="9"/>
      <c r="D68" s="9"/>
      <c r="E68" s="18"/>
      <c r="F68" s="9"/>
      <c r="G68" s="9"/>
      <c r="H68" s="9"/>
      <c r="I68" s="18"/>
      <c r="J68" s="18"/>
      <c r="K68" s="18"/>
      <c r="L68" s="18"/>
      <c r="M68" s="18"/>
    </row>
    <row r="69" spans="1:13" x14ac:dyDescent="0.25">
      <c r="A69" s="13" t="s">
        <v>61</v>
      </c>
      <c r="B69" s="13"/>
      <c r="C69" s="13"/>
      <c r="D69" s="13"/>
      <c r="E69" s="20"/>
      <c r="F69" s="13"/>
      <c r="G69" s="13"/>
      <c r="H69" s="13"/>
      <c r="I69" s="20"/>
      <c r="J69" s="20"/>
      <c r="K69" s="20"/>
      <c r="L69" s="20"/>
      <c r="M69" s="20"/>
    </row>
    <row r="70" spans="1:13" x14ac:dyDescent="0.25">
      <c r="A70" s="9" t="s">
        <v>62</v>
      </c>
      <c r="B70" s="9"/>
      <c r="C70" s="15"/>
      <c r="D70" s="9"/>
      <c r="E70" s="18"/>
      <c r="F70" s="9"/>
      <c r="G70" s="9"/>
      <c r="H70" s="9"/>
      <c r="I70" s="18"/>
      <c r="J70" s="18"/>
      <c r="K70" s="18"/>
      <c r="L70" s="18"/>
      <c r="M70" s="18"/>
    </row>
    <row r="71" spans="1:13" x14ac:dyDescent="0.25">
      <c r="A71" s="9"/>
      <c r="B71" s="9"/>
      <c r="C71" s="15"/>
      <c r="D71" s="9"/>
      <c r="E71" s="18"/>
      <c r="F71" s="9"/>
      <c r="G71" s="9"/>
      <c r="H71" s="9"/>
      <c r="I71" s="9"/>
      <c r="J71" s="9"/>
      <c r="K71" s="9"/>
      <c r="L71" s="9"/>
      <c r="M71" s="9"/>
    </row>
    <row r="72" spans="1:13" x14ac:dyDescent="0.25">
      <c r="A72" s="11" t="s">
        <v>63</v>
      </c>
      <c r="B72" s="9"/>
      <c r="C72" s="9"/>
      <c r="D72" s="9"/>
      <c r="E72" s="18"/>
      <c r="F72" s="9"/>
      <c r="G72" s="9"/>
      <c r="H72" s="9"/>
      <c r="I72" s="9"/>
      <c r="J72" s="9"/>
      <c r="K72" s="9"/>
      <c r="L72" s="9"/>
      <c r="M72" s="9"/>
    </row>
    <row r="73" spans="1:13" x14ac:dyDescent="0.25">
      <c r="A73" s="13" t="s">
        <v>61</v>
      </c>
      <c r="B73" s="13"/>
      <c r="C73" s="13"/>
      <c r="D73" s="13"/>
      <c r="E73" s="20"/>
      <c r="F73" s="13"/>
      <c r="G73" s="13"/>
      <c r="H73" s="13"/>
      <c r="I73" s="13"/>
      <c r="J73" s="13"/>
      <c r="K73" s="13"/>
      <c r="L73" s="13"/>
      <c r="M73" s="13"/>
    </row>
    <row r="74" spans="1:13" x14ac:dyDescent="0.25">
      <c r="A74" s="9" t="s">
        <v>62</v>
      </c>
      <c r="B74" s="9"/>
      <c r="C74" s="15"/>
      <c r="D74" s="9"/>
      <c r="E74" s="18"/>
      <c r="F74" s="9"/>
      <c r="G74" s="9"/>
      <c r="H74" s="9"/>
      <c r="I74" s="9"/>
      <c r="J74" s="9"/>
      <c r="K74" s="9"/>
      <c r="L74" s="9"/>
      <c r="M74" s="9"/>
    </row>
    <row r="75" spans="1:13" x14ac:dyDescent="0.25">
      <c r="A75" s="9"/>
      <c r="B75" s="9"/>
      <c r="C75" s="15"/>
      <c r="D75" s="9"/>
      <c r="E75" s="18"/>
      <c r="F75" s="9"/>
      <c r="G75" s="9"/>
      <c r="H75" s="9"/>
      <c r="I75" s="9"/>
      <c r="J75" s="9"/>
      <c r="K75" s="9"/>
      <c r="L75" s="9"/>
      <c r="M75" s="9"/>
    </row>
    <row r="76" spans="1:13" x14ac:dyDescent="0.25">
      <c r="A76" s="9"/>
      <c r="B76" s="9"/>
      <c r="C76" s="15"/>
      <c r="D76" s="9"/>
      <c r="E76" s="18"/>
      <c r="F76" s="9"/>
      <c r="G76" s="9"/>
      <c r="H76" s="9"/>
      <c r="I76" s="9"/>
      <c r="J76" s="9"/>
      <c r="K76" s="9"/>
      <c r="L76" s="9"/>
      <c r="M76" s="9"/>
    </row>
    <row r="77" spans="1:13" x14ac:dyDescent="0.25">
      <c r="A77" s="17" t="s">
        <v>64</v>
      </c>
      <c r="B77" s="9"/>
      <c r="C77" s="9"/>
      <c r="D77" s="9"/>
      <c r="E77" s="18"/>
      <c r="F77" s="9"/>
      <c r="G77" s="9"/>
      <c r="H77" s="9"/>
      <c r="I77" s="9"/>
      <c r="J77" s="9"/>
      <c r="K77" s="9"/>
      <c r="L77" s="9"/>
      <c r="M77" s="9"/>
    </row>
    <row r="78" spans="1:13" x14ac:dyDescent="0.25">
      <c r="A78" s="11" t="s">
        <v>65</v>
      </c>
      <c r="B78" s="9"/>
      <c r="C78" s="9"/>
      <c r="D78" s="9"/>
      <c r="E78" s="18"/>
      <c r="F78" s="9"/>
      <c r="G78" s="26">
        <v>0</v>
      </c>
      <c r="H78" s="9"/>
      <c r="I78" s="9"/>
      <c r="J78" s="9"/>
      <c r="K78" s="26">
        <v>0</v>
      </c>
      <c r="L78" s="9"/>
      <c r="M78" s="21">
        <v>0</v>
      </c>
    </row>
    <row r="79" spans="1:13" x14ac:dyDescent="0.25">
      <c r="A79" s="11" t="s">
        <v>66</v>
      </c>
      <c r="B79" s="9"/>
      <c r="C79" s="9"/>
      <c r="D79" s="9"/>
      <c r="E79" s="18"/>
      <c r="F79" s="9"/>
      <c r="G79" s="26">
        <v>0</v>
      </c>
      <c r="H79" s="9"/>
      <c r="I79" s="9"/>
      <c r="J79" s="9"/>
      <c r="K79" s="26">
        <v>0</v>
      </c>
      <c r="L79" s="9"/>
      <c r="M79" s="21">
        <v>0</v>
      </c>
    </row>
    <row r="80" spans="1:13" x14ac:dyDescent="0.25">
      <c r="A80" s="11" t="s">
        <v>67</v>
      </c>
      <c r="B80" s="9"/>
      <c r="C80" s="9"/>
      <c r="D80" s="9"/>
      <c r="E80" s="18"/>
      <c r="F80" s="9"/>
      <c r="G80" s="26">
        <v>0</v>
      </c>
      <c r="H80" s="9"/>
      <c r="I80" s="9"/>
      <c r="J80" s="9"/>
      <c r="K80" s="26">
        <v>0</v>
      </c>
      <c r="L80" s="9"/>
      <c r="M80" s="21">
        <v>0</v>
      </c>
    </row>
    <row r="81" spans="1:13" x14ac:dyDescent="0.25">
      <c r="A81" s="11" t="s">
        <v>68</v>
      </c>
      <c r="B81" s="9"/>
      <c r="C81" s="9"/>
      <c r="D81" s="9"/>
      <c r="E81" s="18"/>
      <c r="F81" s="9"/>
      <c r="G81" s="26">
        <v>0</v>
      </c>
      <c r="H81" s="9"/>
      <c r="I81" s="9"/>
      <c r="J81" s="9"/>
      <c r="K81" s="26">
        <v>0</v>
      </c>
      <c r="L81" s="9"/>
      <c r="M81" s="21">
        <v>0</v>
      </c>
    </row>
    <row r="82" spans="1:13" x14ac:dyDescent="0.25">
      <c r="A82" s="9"/>
      <c r="B82" s="9"/>
      <c r="C82" s="9"/>
      <c r="D82" s="9"/>
      <c r="E82" s="18"/>
      <c r="F82" s="9"/>
      <c r="G82" s="9"/>
      <c r="H82" s="9"/>
      <c r="I82" s="16"/>
      <c r="J82" s="16"/>
      <c r="K82" s="16"/>
      <c r="L82" s="9"/>
      <c r="M82" s="9"/>
    </row>
    <row r="83" spans="1:13" x14ac:dyDescent="0.25">
      <c r="A83" s="9"/>
      <c r="B83" s="9"/>
      <c r="C83" s="9"/>
      <c r="D83" s="9"/>
      <c r="E83" s="18"/>
      <c r="F83" s="9"/>
      <c r="G83" s="9"/>
      <c r="H83" s="9"/>
      <c r="I83" s="16"/>
      <c r="J83" s="16"/>
      <c r="K83" s="16"/>
      <c r="L83" s="9"/>
      <c r="M83" s="9"/>
    </row>
    <row r="84" spans="1:13" x14ac:dyDescent="0.25">
      <c r="A84" s="9" t="s">
        <v>69</v>
      </c>
      <c r="B84" s="9"/>
      <c r="C84" s="19" t="s">
        <v>70</v>
      </c>
      <c r="D84" s="9"/>
      <c r="E84" s="18"/>
      <c r="F84" s="9"/>
      <c r="G84" s="9"/>
      <c r="H84" s="9"/>
      <c r="I84" s="16"/>
      <c r="J84" s="16"/>
      <c r="K84" s="16"/>
      <c r="L84" s="9"/>
      <c r="M84" s="9"/>
    </row>
    <row r="85" spans="1:13" x14ac:dyDescent="0.25">
      <c r="A85" s="9" t="s">
        <v>26</v>
      </c>
      <c r="B85" s="9"/>
      <c r="C85" s="19" t="s">
        <v>71</v>
      </c>
      <c r="D85" s="9"/>
      <c r="E85" s="18"/>
      <c r="F85" s="9"/>
      <c r="G85" s="9"/>
      <c r="H85" s="9"/>
      <c r="I85" s="16"/>
      <c r="J85" s="16"/>
      <c r="K85" s="16"/>
      <c r="L85" s="9"/>
      <c r="M85" s="9"/>
    </row>
    <row r="86" spans="1:13" x14ac:dyDescent="0.25">
      <c r="A86" s="9" t="s">
        <v>46</v>
      </c>
      <c r="B86" s="9"/>
      <c r="C86" s="19" t="s">
        <v>72</v>
      </c>
      <c r="D86" s="9"/>
      <c r="E86" s="18"/>
      <c r="F86" s="9"/>
      <c r="G86" s="9"/>
      <c r="H86" s="9"/>
      <c r="I86" s="16"/>
      <c r="J86" s="16"/>
      <c r="K86" s="16"/>
      <c r="L86" s="9"/>
      <c r="M86" s="9"/>
    </row>
    <row r="87" spans="1:13" x14ac:dyDescent="0.25">
      <c r="A87" s="9"/>
      <c r="B87" s="9"/>
      <c r="C87" s="9"/>
      <c r="D87" s="9"/>
      <c r="E87" s="18"/>
      <c r="F87" s="9"/>
      <c r="G87" s="9"/>
      <c r="H87" s="9"/>
      <c r="I87" s="16"/>
      <c r="J87" s="16"/>
      <c r="K87" s="16"/>
      <c r="L87" s="9"/>
      <c r="M87" s="9"/>
    </row>
  </sheetData>
  <mergeCells count="6">
    <mergeCell ref="A58:A59"/>
    <mergeCell ref="C1:G1"/>
    <mergeCell ref="C2:G2"/>
    <mergeCell ref="A9:A10"/>
    <mergeCell ref="C9:C10"/>
    <mergeCell ref="A55:A56"/>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0"/>
  <sheetViews>
    <sheetView zoomScale="75" zoomScaleNormal="75" workbookViewId="0">
      <selection sqref="A1:Q90"/>
    </sheetView>
  </sheetViews>
  <sheetFormatPr defaultRowHeight="15" x14ac:dyDescent="0.25"/>
  <cols>
    <col min="1" max="1" width="30.28515625" customWidth="1"/>
    <col min="2" max="2" width="1.7109375" customWidth="1"/>
    <col min="3" max="3" width="22.140625" customWidth="1"/>
    <col min="4" max="4" width="1.7109375" customWidth="1"/>
    <col min="5" max="6" width="16.28515625" style="31" customWidth="1"/>
    <col min="7" max="9" width="16.28515625" customWidth="1"/>
    <col min="10" max="10" width="16.28515625" style="31" customWidth="1"/>
    <col min="11" max="11" width="16.28515625" customWidth="1"/>
    <col min="12" max="12" width="1" customWidth="1"/>
    <col min="13" max="13" width="14.85546875" customWidth="1"/>
    <col min="15" max="15" width="15.7109375" bestFit="1" customWidth="1"/>
  </cols>
  <sheetData>
    <row r="1" spans="1:13" ht="15.75" thickBot="1" x14ac:dyDescent="0.3">
      <c r="A1" s="1" t="s">
        <v>0</v>
      </c>
      <c r="B1" s="2"/>
      <c r="C1" s="47" t="s">
        <v>103</v>
      </c>
      <c r="D1" s="48"/>
      <c r="E1" s="48"/>
      <c r="F1" s="48"/>
      <c r="G1" s="49"/>
    </row>
    <row r="2" spans="1:13" ht="15.75" thickBot="1" x14ac:dyDescent="0.3">
      <c r="A2" s="3" t="s">
        <v>1</v>
      </c>
      <c r="B2" s="4"/>
      <c r="C2" s="47" t="s">
        <v>88</v>
      </c>
      <c r="D2" s="48"/>
      <c r="E2" s="48"/>
      <c r="F2" s="48"/>
      <c r="G2" s="49"/>
    </row>
    <row r="7" spans="1:13" x14ac:dyDescent="0.25">
      <c r="A7" s="4"/>
      <c r="B7" s="4"/>
      <c r="C7" s="4"/>
      <c r="D7" s="4"/>
      <c r="E7" s="28"/>
      <c r="F7" s="28"/>
      <c r="G7" s="4"/>
      <c r="H7" s="4"/>
      <c r="I7" s="4"/>
      <c r="J7" s="28"/>
      <c r="K7" s="4"/>
      <c r="L7" s="4"/>
      <c r="M7" s="4"/>
    </row>
    <row r="8" spans="1:13" x14ac:dyDescent="0.25">
      <c r="A8" s="4"/>
      <c r="B8" s="4"/>
      <c r="C8" s="4"/>
      <c r="D8" s="4"/>
      <c r="E8" s="28"/>
      <c r="F8" s="28"/>
      <c r="G8" s="4"/>
      <c r="H8" s="4"/>
      <c r="I8" s="4"/>
      <c r="J8" s="28"/>
      <c r="K8" s="4"/>
      <c r="L8" s="4"/>
      <c r="M8" s="4"/>
    </row>
    <row r="9" spans="1:13" x14ac:dyDescent="0.25">
      <c r="A9" s="51" t="s">
        <v>3</v>
      </c>
      <c r="B9" s="5"/>
      <c r="C9" s="53" t="s">
        <v>4</v>
      </c>
      <c r="D9" s="6"/>
      <c r="E9" s="29" t="s">
        <v>5</v>
      </c>
      <c r="F9" s="29"/>
      <c r="G9" s="7"/>
      <c r="H9" s="6"/>
      <c r="I9" s="7" t="s">
        <v>6</v>
      </c>
      <c r="J9" s="29"/>
      <c r="K9" s="7"/>
      <c r="L9" s="6"/>
      <c r="M9" s="6"/>
    </row>
    <row r="10" spans="1:13" x14ac:dyDescent="0.25">
      <c r="A10" s="52"/>
      <c r="B10" s="5"/>
      <c r="C10" s="54"/>
      <c r="D10" s="6"/>
      <c r="E10" s="30" t="s">
        <v>7</v>
      </c>
      <c r="F10" s="30" t="s">
        <v>8</v>
      </c>
      <c r="G10" s="8" t="s">
        <v>9</v>
      </c>
      <c r="H10" s="6"/>
      <c r="I10" s="8" t="s">
        <v>7</v>
      </c>
      <c r="J10" s="30" t="s">
        <v>8</v>
      </c>
      <c r="K10" s="8" t="s">
        <v>9</v>
      </c>
      <c r="L10" s="6"/>
      <c r="M10" s="8" t="s">
        <v>10</v>
      </c>
    </row>
    <row r="11" spans="1:13" x14ac:dyDescent="0.25">
      <c r="A11" s="9"/>
      <c r="B11" s="9"/>
      <c r="C11" s="10"/>
      <c r="D11" s="11"/>
      <c r="E11" s="22" t="s">
        <v>11</v>
      </c>
      <c r="F11" s="22" t="s">
        <v>11</v>
      </c>
      <c r="G11" s="12" t="s">
        <v>11</v>
      </c>
      <c r="H11" s="11"/>
      <c r="I11" s="12" t="s">
        <v>11</v>
      </c>
      <c r="J11" s="22" t="s">
        <v>11</v>
      </c>
      <c r="K11" s="12" t="s">
        <v>11</v>
      </c>
      <c r="L11" s="11"/>
      <c r="M11" s="12" t="s">
        <v>11</v>
      </c>
    </row>
    <row r="12" spans="1:13" x14ac:dyDescent="0.25">
      <c r="A12" s="9"/>
      <c r="B12" s="9"/>
      <c r="C12" s="10"/>
      <c r="D12" s="11"/>
      <c r="E12" s="22"/>
      <c r="F12" s="22"/>
      <c r="G12" s="12"/>
      <c r="H12" s="11"/>
      <c r="I12" s="12"/>
      <c r="J12" s="22"/>
      <c r="K12" s="12"/>
      <c r="L12" s="11"/>
      <c r="M12" s="12"/>
    </row>
    <row r="13" spans="1:13" x14ac:dyDescent="0.25">
      <c r="A13" s="9"/>
      <c r="B13" s="9"/>
      <c r="C13" s="9"/>
      <c r="D13" s="9"/>
      <c r="E13" s="18"/>
      <c r="F13" s="18"/>
      <c r="G13" s="9"/>
      <c r="H13" s="9"/>
      <c r="I13" s="9"/>
      <c r="J13" s="18"/>
      <c r="K13" s="9"/>
      <c r="L13" s="9"/>
      <c r="M13" s="9"/>
    </row>
    <row r="14" spans="1:13" x14ac:dyDescent="0.25">
      <c r="A14" s="13" t="s">
        <v>12</v>
      </c>
      <c r="B14" s="13"/>
      <c r="C14" s="14" t="s">
        <v>13</v>
      </c>
      <c r="D14" s="13"/>
      <c r="E14" s="20"/>
      <c r="F14" s="20"/>
      <c r="G14" s="20">
        <v>0</v>
      </c>
      <c r="H14" s="13"/>
      <c r="I14" s="20">
        <v>0</v>
      </c>
      <c r="J14" s="20"/>
      <c r="K14" s="20">
        <v>0</v>
      </c>
      <c r="L14" s="13"/>
      <c r="M14" s="27">
        <v>0</v>
      </c>
    </row>
    <row r="15" spans="1:13" x14ac:dyDescent="0.25">
      <c r="A15" s="9" t="s">
        <v>14</v>
      </c>
      <c r="B15" s="9"/>
      <c r="C15" s="15" t="s">
        <v>13</v>
      </c>
      <c r="D15" s="9"/>
      <c r="E15" s="26">
        <v>54803375</v>
      </c>
      <c r="F15" s="18">
        <v>19181181</v>
      </c>
      <c r="G15" s="26">
        <v>73984556</v>
      </c>
      <c r="H15" s="9"/>
      <c r="I15" s="26">
        <v>73984556.042099997</v>
      </c>
      <c r="J15" s="18"/>
      <c r="K15" s="26">
        <v>73984556.042099997</v>
      </c>
      <c r="L15" s="9"/>
      <c r="M15" s="21">
        <v>-4.2099997401237488E-2</v>
      </c>
    </row>
    <row r="16" spans="1:13" x14ac:dyDescent="0.25">
      <c r="A16" s="13" t="s">
        <v>15</v>
      </c>
      <c r="B16" s="13"/>
      <c r="C16" s="14" t="s">
        <v>13</v>
      </c>
      <c r="D16" s="13"/>
      <c r="E16" s="20">
        <v>10082699</v>
      </c>
      <c r="F16" s="20">
        <v>3528945</v>
      </c>
      <c r="G16" s="20">
        <v>13611644</v>
      </c>
      <c r="H16" s="13"/>
      <c r="I16" s="20">
        <v>13611643.83684</v>
      </c>
      <c r="J16" s="20"/>
      <c r="K16" s="20">
        <v>13611643.83684</v>
      </c>
      <c r="L16" s="13"/>
      <c r="M16" s="27">
        <v>0.16315999999642372</v>
      </c>
    </row>
    <row r="17" spans="1:14" x14ac:dyDescent="0.25">
      <c r="A17" s="9" t="s">
        <v>16</v>
      </c>
      <c r="B17" s="9"/>
      <c r="C17" s="15" t="s">
        <v>13</v>
      </c>
      <c r="D17" s="9"/>
      <c r="E17" s="26"/>
      <c r="F17" s="18"/>
      <c r="G17" s="26">
        <v>0</v>
      </c>
      <c r="H17" s="9"/>
      <c r="I17" s="26"/>
      <c r="J17" s="18"/>
      <c r="K17" s="26">
        <v>0</v>
      </c>
      <c r="L17" s="9"/>
      <c r="M17" s="21">
        <v>0</v>
      </c>
    </row>
    <row r="18" spans="1:14" x14ac:dyDescent="0.25">
      <c r="A18" s="13" t="s">
        <v>17</v>
      </c>
      <c r="B18" s="13"/>
      <c r="C18" s="14" t="s">
        <v>13</v>
      </c>
      <c r="D18" s="13"/>
      <c r="E18" s="20">
        <v>1086991</v>
      </c>
      <c r="F18" s="20">
        <v>380447</v>
      </c>
      <c r="G18" s="20">
        <v>1467438</v>
      </c>
      <c r="H18" s="13"/>
      <c r="I18" s="20">
        <v>1467437.9303896111</v>
      </c>
      <c r="J18" s="20"/>
      <c r="K18" s="20">
        <v>1467437.9303896111</v>
      </c>
      <c r="L18" s="13"/>
      <c r="M18" s="27">
        <v>6.9610388949513435E-2</v>
      </c>
    </row>
    <row r="19" spans="1:14" x14ac:dyDescent="0.25">
      <c r="A19" s="9" t="s">
        <v>18</v>
      </c>
      <c r="B19" s="9"/>
      <c r="C19" s="15" t="s">
        <v>13</v>
      </c>
      <c r="D19" s="9"/>
      <c r="E19" s="18"/>
      <c r="F19" s="18"/>
      <c r="G19" s="26">
        <v>0</v>
      </c>
      <c r="H19" s="9"/>
      <c r="I19" s="9"/>
      <c r="J19" s="18"/>
      <c r="K19" s="26">
        <v>0</v>
      </c>
      <c r="L19" s="9"/>
      <c r="M19" s="21">
        <v>0</v>
      </c>
    </row>
    <row r="20" spans="1:14" x14ac:dyDescent="0.25">
      <c r="A20" s="13" t="s">
        <v>19</v>
      </c>
      <c r="B20" s="13"/>
      <c r="C20" s="14" t="s">
        <v>13</v>
      </c>
      <c r="D20" s="13"/>
      <c r="E20" s="20"/>
      <c r="F20" s="20"/>
      <c r="G20" s="20">
        <v>0</v>
      </c>
      <c r="H20" s="13"/>
      <c r="I20" s="13"/>
      <c r="J20" s="20"/>
      <c r="K20" s="20">
        <v>0</v>
      </c>
      <c r="L20" s="13"/>
      <c r="M20" s="27">
        <v>0</v>
      </c>
    </row>
    <row r="21" spans="1:14" x14ac:dyDescent="0.25">
      <c r="A21" s="9" t="s">
        <v>20</v>
      </c>
      <c r="B21" s="9"/>
      <c r="C21" s="15" t="s">
        <v>13</v>
      </c>
      <c r="D21" s="9"/>
      <c r="E21" s="18"/>
      <c r="F21" s="18"/>
      <c r="G21" s="26">
        <v>0</v>
      </c>
      <c r="H21" s="9"/>
      <c r="I21" s="9"/>
      <c r="J21" s="18"/>
      <c r="K21" s="26">
        <v>0</v>
      </c>
      <c r="L21" s="9"/>
      <c r="M21" s="21">
        <v>0</v>
      </c>
    </row>
    <row r="22" spans="1:14" x14ac:dyDescent="0.25">
      <c r="A22" s="13" t="s">
        <v>21</v>
      </c>
      <c r="B22" s="13"/>
      <c r="C22" s="14" t="s">
        <v>13</v>
      </c>
      <c r="D22" s="13"/>
      <c r="E22" s="20"/>
      <c r="F22" s="20"/>
      <c r="G22" s="20">
        <v>0</v>
      </c>
      <c r="H22" s="13"/>
      <c r="I22" s="20"/>
      <c r="J22" s="20"/>
      <c r="K22" s="20">
        <v>0</v>
      </c>
      <c r="L22" s="20"/>
      <c r="M22" s="27">
        <v>0</v>
      </c>
    </row>
    <row r="23" spans="1:14" x14ac:dyDescent="0.25">
      <c r="A23" s="9" t="s">
        <v>22</v>
      </c>
      <c r="B23" s="9"/>
      <c r="C23" s="15" t="s">
        <v>13</v>
      </c>
      <c r="D23" s="9"/>
      <c r="E23" s="18"/>
      <c r="F23" s="18"/>
      <c r="G23" s="26">
        <v>0</v>
      </c>
      <c r="H23" s="9"/>
      <c r="I23" s="18"/>
      <c r="J23" s="18"/>
      <c r="K23" s="26">
        <v>0</v>
      </c>
      <c r="L23" s="18"/>
      <c r="M23" s="21">
        <v>0</v>
      </c>
    </row>
    <row r="24" spans="1:14" x14ac:dyDescent="0.25">
      <c r="A24" s="13" t="s">
        <v>23</v>
      </c>
      <c r="B24" s="13"/>
      <c r="C24" s="14" t="s">
        <v>13</v>
      </c>
      <c r="D24" s="13"/>
      <c r="E24" s="20"/>
      <c r="F24" s="20"/>
      <c r="G24" s="20">
        <v>0</v>
      </c>
      <c r="H24" s="13"/>
      <c r="I24" s="20"/>
      <c r="J24" s="20"/>
      <c r="K24" s="20">
        <v>0</v>
      </c>
      <c r="L24" s="20"/>
      <c r="M24" s="27">
        <v>0</v>
      </c>
    </row>
    <row r="25" spans="1:14" x14ac:dyDescent="0.25">
      <c r="A25" s="9"/>
      <c r="B25" s="9"/>
      <c r="C25" s="9"/>
      <c r="D25" s="9"/>
      <c r="E25" s="18"/>
      <c r="F25" s="18"/>
      <c r="G25" s="9"/>
      <c r="H25" s="9"/>
      <c r="I25" s="18"/>
      <c r="J25" s="18"/>
      <c r="K25" s="9"/>
      <c r="L25" s="18"/>
      <c r="M25" s="18"/>
    </row>
    <row r="26" spans="1:14" x14ac:dyDescent="0.25">
      <c r="A26" s="13" t="s">
        <v>24</v>
      </c>
      <c r="B26" s="13"/>
      <c r="C26" s="14" t="s">
        <v>13</v>
      </c>
      <c r="D26" s="13"/>
      <c r="E26" s="20">
        <v>65973065</v>
      </c>
      <c r="F26" s="20">
        <v>23090573</v>
      </c>
      <c r="G26" s="20">
        <v>89063638</v>
      </c>
      <c r="H26" s="13"/>
      <c r="I26" s="20">
        <v>89063637.809329614</v>
      </c>
      <c r="J26" s="20">
        <v>0</v>
      </c>
      <c r="K26" s="20">
        <v>89063637.809329614</v>
      </c>
      <c r="L26" s="20"/>
      <c r="M26" s="20">
        <v>0.19067039154469967</v>
      </c>
    </row>
    <row r="27" spans="1:14" x14ac:dyDescent="0.25">
      <c r="A27" s="9"/>
      <c r="B27" s="9"/>
      <c r="C27" s="9"/>
      <c r="D27" s="9"/>
      <c r="E27" s="18"/>
      <c r="F27" s="18"/>
      <c r="G27" s="9"/>
      <c r="H27" s="9"/>
      <c r="I27" s="18"/>
      <c r="J27" s="18"/>
      <c r="K27" s="9"/>
      <c r="L27" s="18"/>
      <c r="M27" s="18"/>
    </row>
    <row r="28" spans="1:14" x14ac:dyDescent="0.25">
      <c r="A28" s="13" t="s">
        <v>25</v>
      </c>
      <c r="B28" s="13"/>
      <c r="C28" s="14" t="s">
        <v>26</v>
      </c>
      <c r="D28" s="13"/>
      <c r="E28" s="20">
        <v>49013581</v>
      </c>
      <c r="F28" s="20"/>
      <c r="G28" s="20">
        <v>49013581</v>
      </c>
      <c r="H28" s="13"/>
      <c r="I28" s="20">
        <v>49013581.079999998</v>
      </c>
      <c r="J28" s="20"/>
      <c r="K28" s="20">
        <v>49013581.079999998</v>
      </c>
      <c r="L28" s="20"/>
      <c r="M28" s="27">
        <v>-7.9999998211860657E-2</v>
      </c>
      <c r="N28" t="s">
        <v>102</v>
      </c>
    </row>
    <row r="29" spans="1:14" x14ac:dyDescent="0.25">
      <c r="A29" s="9" t="s">
        <v>27</v>
      </c>
      <c r="B29" s="9"/>
      <c r="C29" s="15" t="s">
        <v>26</v>
      </c>
      <c r="D29" s="9"/>
      <c r="E29" s="18">
        <v>763523</v>
      </c>
      <c r="F29" s="18"/>
      <c r="G29" s="26">
        <v>763523</v>
      </c>
      <c r="H29" s="9"/>
      <c r="I29" s="18">
        <v>763624.53117115877</v>
      </c>
      <c r="J29" s="18"/>
      <c r="K29" s="26">
        <v>763624.53117115877</v>
      </c>
      <c r="L29" s="18"/>
      <c r="M29" s="21">
        <v>-101.53117115877103</v>
      </c>
      <c r="N29" t="s">
        <v>96</v>
      </c>
    </row>
    <row r="30" spans="1:14" x14ac:dyDescent="0.25">
      <c r="A30" s="13" t="s">
        <v>28</v>
      </c>
      <c r="B30" s="13"/>
      <c r="C30" s="14" t="s">
        <v>26</v>
      </c>
      <c r="D30" s="13"/>
      <c r="E30" s="20"/>
      <c r="F30" s="20"/>
      <c r="G30" s="20">
        <v>0</v>
      </c>
      <c r="H30" s="13"/>
      <c r="I30" s="20"/>
      <c r="J30" s="20"/>
      <c r="K30" s="20">
        <v>0</v>
      </c>
      <c r="L30" s="20"/>
      <c r="M30" s="27">
        <v>0</v>
      </c>
      <c r="N30" t="s">
        <v>94</v>
      </c>
    </row>
    <row r="31" spans="1:14" x14ac:dyDescent="0.25">
      <c r="A31" s="9" t="s">
        <v>29</v>
      </c>
      <c r="B31" s="9"/>
      <c r="C31" s="15" t="s">
        <v>26</v>
      </c>
      <c r="D31" s="9"/>
      <c r="E31" s="18"/>
      <c r="F31" s="18"/>
      <c r="G31" s="26">
        <v>0</v>
      </c>
      <c r="H31" s="9"/>
      <c r="I31" s="18"/>
      <c r="J31" s="18"/>
      <c r="K31" s="26">
        <v>0</v>
      </c>
      <c r="L31" s="18"/>
      <c r="M31" s="21">
        <v>0</v>
      </c>
    </row>
    <row r="32" spans="1:14" x14ac:dyDescent="0.25">
      <c r="A32" s="13" t="s">
        <v>30</v>
      </c>
      <c r="B32" s="13"/>
      <c r="C32" s="14" t="s">
        <v>26</v>
      </c>
      <c r="D32" s="13"/>
      <c r="E32" s="20">
        <v>744484</v>
      </c>
      <c r="F32" s="20"/>
      <c r="G32" s="20">
        <v>744484</v>
      </c>
      <c r="H32" s="13"/>
      <c r="I32" s="20">
        <v>744483.88</v>
      </c>
      <c r="J32" s="20"/>
      <c r="K32" s="20">
        <v>744483.88</v>
      </c>
      <c r="L32" s="20"/>
      <c r="M32" s="27">
        <v>0.11999999999534339</v>
      </c>
    </row>
    <row r="33" spans="1:16" x14ac:dyDescent="0.25">
      <c r="A33" s="9" t="s">
        <v>31</v>
      </c>
      <c r="B33" s="9"/>
      <c r="C33" s="15" t="s">
        <v>26</v>
      </c>
      <c r="D33" s="9"/>
      <c r="E33" s="18"/>
      <c r="F33" s="18"/>
      <c r="G33" s="26">
        <v>0</v>
      </c>
      <c r="H33" s="9"/>
      <c r="I33" s="18"/>
      <c r="J33" s="18"/>
      <c r="K33" s="26">
        <v>0</v>
      </c>
      <c r="L33" s="18"/>
      <c r="M33" s="21">
        <v>0</v>
      </c>
    </row>
    <row r="34" spans="1:16" x14ac:dyDescent="0.25">
      <c r="A34" s="13" t="s">
        <v>32</v>
      </c>
      <c r="B34" s="13"/>
      <c r="C34" s="14" t="s">
        <v>26</v>
      </c>
      <c r="D34" s="13"/>
      <c r="E34" s="20"/>
      <c r="F34" s="20"/>
      <c r="G34" s="20">
        <v>0</v>
      </c>
      <c r="H34" s="13"/>
      <c r="I34" s="20"/>
      <c r="J34" s="20"/>
      <c r="K34" s="20">
        <v>0</v>
      </c>
      <c r="L34" s="20"/>
      <c r="M34" s="27">
        <v>0</v>
      </c>
    </row>
    <row r="35" spans="1:16" x14ac:dyDescent="0.25">
      <c r="A35" s="9" t="s">
        <v>33</v>
      </c>
      <c r="B35" s="9"/>
      <c r="C35" s="15" t="s">
        <v>26</v>
      </c>
      <c r="D35" s="9"/>
      <c r="E35" s="18"/>
      <c r="F35" s="18"/>
      <c r="G35" s="26">
        <v>0</v>
      </c>
      <c r="H35" s="9"/>
      <c r="I35" s="18"/>
      <c r="J35" s="18"/>
      <c r="K35" s="26">
        <v>0</v>
      </c>
      <c r="L35" s="18"/>
      <c r="M35" s="21">
        <v>0</v>
      </c>
    </row>
    <row r="36" spans="1:16" x14ac:dyDescent="0.25">
      <c r="A36" s="13" t="s">
        <v>34</v>
      </c>
      <c r="B36" s="13"/>
      <c r="C36" s="14" t="s">
        <v>26</v>
      </c>
      <c r="D36" s="13"/>
      <c r="E36" s="20"/>
      <c r="F36" s="20"/>
      <c r="G36" s="20">
        <v>0</v>
      </c>
      <c r="H36" s="13"/>
      <c r="I36" s="20"/>
      <c r="J36" s="20"/>
      <c r="K36" s="20">
        <v>0</v>
      </c>
      <c r="L36" s="20"/>
      <c r="M36" s="27">
        <v>0</v>
      </c>
    </row>
    <row r="37" spans="1:16" x14ac:dyDescent="0.25">
      <c r="A37" s="9" t="s">
        <v>35</v>
      </c>
      <c r="B37" s="9"/>
      <c r="C37" s="15" t="s">
        <v>26</v>
      </c>
      <c r="D37" s="9"/>
      <c r="E37" s="18"/>
      <c r="F37" s="18"/>
      <c r="G37" s="26">
        <v>0</v>
      </c>
      <c r="H37" s="9"/>
      <c r="I37" s="18"/>
      <c r="J37" s="18"/>
      <c r="K37" s="26">
        <v>0</v>
      </c>
      <c r="L37" s="18"/>
      <c r="M37" s="21">
        <v>0</v>
      </c>
      <c r="N37" t="s">
        <v>101</v>
      </c>
    </row>
    <row r="38" spans="1:16" x14ac:dyDescent="0.25">
      <c r="A38" s="13" t="s">
        <v>36</v>
      </c>
      <c r="B38" s="13"/>
      <c r="C38" s="14" t="s">
        <v>26</v>
      </c>
      <c r="D38" s="13"/>
      <c r="E38" s="20"/>
      <c r="F38" s="20"/>
      <c r="G38" s="20">
        <v>0</v>
      </c>
      <c r="H38" s="13"/>
      <c r="I38" s="20"/>
      <c r="J38" s="20"/>
      <c r="K38" s="20">
        <v>0</v>
      </c>
      <c r="L38" s="20"/>
      <c r="M38" s="27">
        <v>0</v>
      </c>
    </row>
    <row r="39" spans="1:16" x14ac:dyDescent="0.25">
      <c r="A39" s="9" t="s">
        <v>37</v>
      </c>
      <c r="B39" s="9"/>
      <c r="C39" s="15" t="s">
        <v>26</v>
      </c>
      <c r="D39" s="9"/>
      <c r="E39" s="18"/>
      <c r="F39" s="18">
        <v>2188231</v>
      </c>
      <c r="G39" s="26">
        <v>2188231</v>
      </c>
      <c r="H39" s="9"/>
      <c r="I39" s="18">
        <v>2188231.3807690176</v>
      </c>
      <c r="J39" s="18"/>
      <c r="K39" s="26">
        <v>2188231.3807690176</v>
      </c>
      <c r="L39" s="18"/>
      <c r="M39" s="21">
        <v>-0.38076901761814952</v>
      </c>
      <c r="N39" t="s">
        <v>97</v>
      </c>
    </row>
    <row r="40" spans="1:16" x14ac:dyDescent="0.25">
      <c r="A40" s="13" t="s">
        <v>38</v>
      </c>
      <c r="B40" s="13"/>
      <c r="C40" s="14" t="s">
        <v>26</v>
      </c>
      <c r="D40" s="13"/>
      <c r="E40" s="20"/>
      <c r="F40" s="20">
        <v>2188231</v>
      </c>
      <c r="G40" s="20">
        <v>2188231</v>
      </c>
      <c r="H40" s="13"/>
      <c r="I40" s="20">
        <v>2188231.3807690176</v>
      </c>
      <c r="J40" s="20"/>
      <c r="K40" s="20">
        <v>2188231.3807690176</v>
      </c>
      <c r="L40" s="20"/>
      <c r="M40" s="27">
        <v>-0.38076901761814952</v>
      </c>
      <c r="N40" t="s">
        <v>98</v>
      </c>
    </row>
    <row r="41" spans="1:16" x14ac:dyDescent="0.25">
      <c r="A41" s="9" t="s">
        <v>39</v>
      </c>
      <c r="B41" s="9"/>
      <c r="C41" s="15" t="s">
        <v>26</v>
      </c>
      <c r="D41" s="9"/>
      <c r="E41" s="18"/>
      <c r="F41" s="18"/>
      <c r="G41" s="26">
        <v>0</v>
      </c>
      <c r="H41" s="9"/>
      <c r="I41" s="18"/>
      <c r="J41" s="18"/>
      <c r="K41" s="26">
        <v>0</v>
      </c>
      <c r="L41" s="18"/>
      <c r="M41" s="21">
        <v>0</v>
      </c>
    </row>
    <row r="42" spans="1:16" x14ac:dyDescent="0.25">
      <c r="A42" s="13" t="s">
        <v>40</v>
      </c>
      <c r="B42" s="13"/>
      <c r="C42" s="14" t="s">
        <v>26</v>
      </c>
      <c r="D42" s="13"/>
      <c r="E42" s="20"/>
      <c r="F42" s="20"/>
      <c r="G42" s="20">
        <v>0</v>
      </c>
      <c r="H42" s="13"/>
      <c r="I42" s="20"/>
      <c r="J42" s="20"/>
      <c r="K42" s="20">
        <v>0</v>
      </c>
      <c r="L42" s="20"/>
      <c r="M42" s="27">
        <v>0</v>
      </c>
    </row>
    <row r="43" spans="1:16" x14ac:dyDescent="0.25">
      <c r="A43" s="9" t="s">
        <v>41</v>
      </c>
      <c r="B43" s="9"/>
      <c r="C43" s="15" t="s">
        <v>26</v>
      </c>
      <c r="D43" s="9"/>
      <c r="E43" s="18"/>
      <c r="F43" s="18"/>
      <c r="G43" s="26">
        <v>0</v>
      </c>
      <c r="H43" s="9"/>
      <c r="I43" s="18"/>
      <c r="J43" s="18"/>
      <c r="K43" s="26">
        <v>0</v>
      </c>
      <c r="L43" s="18"/>
      <c r="M43" s="21">
        <v>0</v>
      </c>
    </row>
    <row r="44" spans="1:16" x14ac:dyDescent="0.25">
      <c r="A44" s="13" t="s">
        <v>42</v>
      </c>
      <c r="B44" s="13"/>
      <c r="C44" s="14" t="s">
        <v>26</v>
      </c>
      <c r="D44" s="13"/>
      <c r="E44" s="20"/>
      <c r="F44" s="20"/>
      <c r="G44" s="20">
        <v>0</v>
      </c>
      <c r="H44" s="13"/>
      <c r="I44" s="20"/>
      <c r="J44" s="20"/>
      <c r="K44" s="20">
        <v>0</v>
      </c>
      <c r="L44" s="20"/>
      <c r="M44" s="27">
        <v>0</v>
      </c>
    </row>
    <row r="45" spans="1:16" x14ac:dyDescent="0.25">
      <c r="A45" s="9" t="s">
        <v>43</v>
      </c>
      <c r="B45" s="9"/>
      <c r="C45" s="15" t="s">
        <v>26</v>
      </c>
      <c r="D45" s="9"/>
      <c r="E45" s="18"/>
      <c r="F45" s="18">
        <v>2195672</v>
      </c>
      <c r="G45" s="26">
        <v>2195672</v>
      </c>
      <c r="H45" s="9"/>
      <c r="I45" s="18">
        <v>2195672.19618</v>
      </c>
      <c r="J45" s="18"/>
      <c r="K45" s="26">
        <v>2195672.19618</v>
      </c>
      <c r="L45" s="18"/>
      <c r="M45" s="21">
        <v>-0.19617999996989965</v>
      </c>
      <c r="P45">
        <v>4335034</v>
      </c>
    </row>
    <row r="46" spans="1:16" x14ac:dyDescent="0.25">
      <c r="A46" s="13"/>
      <c r="B46" s="13"/>
      <c r="C46" s="13"/>
      <c r="D46" s="13"/>
      <c r="E46" s="20"/>
      <c r="F46" s="20"/>
      <c r="G46" s="13"/>
      <c r="H46" s="13"/>
      <c r="I46" s="20"/>
      <c r="J46" s="20"/>
      <c r="K46" s="13"/>
      <c r="L46" s="20"/>
      <c r="M46" s="20"/>
    </row>
    <row r="47" spans="1:16" x14ac:dyDescent="0.25">
      <c r="A47" s="9" t="s">
        <v>24</v>
      </c>
      <c r="B47" s="9"/>
      <c r="C47" s="15" t="s">
        <v>26</v>
      </c>
      <c r="D47" s="9"/>
      <c r="E47" s="18">
        <v>50521588</v>
      </c>
      <c r="F47" s="18">
        <v>6572134</v>
      </c>
      <c r="G47" s="18">
        <v>57093722</v>
      </c>
      <c r="H47" s="9"/>
      <c r="I47" s="18">
        <v>57093824.448889188</v>
      </c>
      <c r="J47" s="18">
        <v>0</v>
      </c>
      <c r="K47" s="18">
        <v>57093824.448889188</v>
      </c>
      <c r="L47" s="18"/>
      <c r="M47" s="18">
        <v>-102.44888919219375</v>
      </c>
    </row>
    <row r="48" spans="1:16" x14ac:dyDescent="0.25">
      <c r="A48" s="13"/>
      <c r="B48" s="13"/>
      <c r="C48" s="13"/>
      <c r="D48" s="13"/>
      <c r="E48" s="20"/>
      <c r="F48" s="20"/>
      <c r="G48" s="13"/>
      <c r="H48" s="13"/>
      <c r="I48" s="20"/>
      <c r="J48" s="20"/>
      <c r="K48" s="13"/>
      <c r="L48" s="20"/>
      <c r="M48" s="20"/>
    </row>
    <row r="49" spans="1:15" x14ac:dyDescent="0.25">
      <c r="A49" s="9" t="s">
        <v>44</v>
      </c>
      <c r="B49" s="9"/>
      <c r="C49" s="15"/>
      <c r="D49" s="9"/>
      <c r="E49" s="18"/>
      <c r="F49" s="18"/>
      <c r="G49" s="9"/>
      <c r="H49" s="9"/>
      <c r="I49" s="18"/>
      <c r="J49" s="18"/>
      <c r="K49" s="9"/>
      <c r="L49" s="18"/>
      <c r="M49" s="18"/>
    </row>
    <row r="50" spans="1:15" x14ac:dyDescent="0.25">
      <c r="A50" s="13" t="s">
        <v>45</v>
      </c>
      <c r="B50" s="13"/>
      <c r="C50" s="14" t="s">
        <v>46</v>
      </c>
      <c r="D50" s="13"/>
      <c r="E50" s="20"/>
      <c r="F50" s="20"/>
      <c r="G50" s="13"/>
      <c r="H50" s="13"/>
      <c r="I50" s="20"/>
      <c r="J50" s="20"/>
      <c r="K50" s="13"/>
      <c r="L50" s="20"/>
      <c r="M50" s="20"/>
    </row>
    <row r="51" spans="1:15" x14ac:dyDescent="0.25">
      <c r="A51" s="9"/>
      <c r="B51" s="9"/>
      <c r="C51" s="15"/>
      <c r="D51" s="9"/>
      <c r="E51" s="18"/>
      <c r="F51" s="18"/>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18"/>
      <c r="F53" s="18"/>
      <c r="G53" s="9"/>
      <c r="H53" s="9"/>
      <c r="I53" s="18"/>
      <c r="J53" s="18"/>
      <c r="K53" s="9"/>
      <c r="L53" s="18"/>
      <c r="M53" s="18"/>
    </row>
    <row r="54" spans="1:15" x14ac:dyDescent="0.25">
      <c r="A54" s="13" t="s">
        <v>47</v>
      </c>
      <c r="B54" s="13"/>
      <c r="C54" s="13"/>
      <c r="D54" s="13"/>
      <c r="E54" s="20">
        <v>116494653</v>
      </c>
      <c r="F54" s="20">
        <v>29662707</v>
      </c>
      <c r="G54" s="27">
        <v>146157360</v>
      </c>
      <c r="H54" s="13"/>
      <c r="I54" s="27">
        <v>146157462.2582188</v>
      </c>
      <c r="J54" s="20">
        <v>0</v>
      </c>
      <c r="K54" s="27">
        <v>146157462.2582188</v>
      </c>
      <c r="L54" s="20"/>
      <c r="M54" s="27">
        <v>-102.25821880064905</v>
      </c>
      <c r="O54" s="33">
        <v>17243009.710850321</v>
      </c>
    </row>
    <row r="55" spans="1:15" x14ac:dyDescent="0.25">
      <c r="A55" s="55" t="s">
        <v>48</v>
      </c>
      <c r="B55" s="9"/>
      <c r="C55" s="15" t="s">
        <v>26</v>
      </c>
      <c r="D55" s="9"/>
      <c r="E55" s="18">
        <v>112862.88</v>
      </c>
      <c r="F55" s="18">
        <v>971691.80999999994</v>
      </c>
      <c r="G55" s="26">
        <v>1084554.69</v>
      </c>
      <c r="H55" s="13"/>
      <c r="I55" s="18">
        <v>8445683.730495926</v>
      </c>
      <c r="J55" s="26">
        <v>-7361129.0500000007</v>
      </c>
      <c r="K55" s="26">
        <v>1084554.6804959252</v>
      </c>
      <c r="L55" s="20"/>
      <c r="M55" s="21">
        <v>9.5040746964514256E-3</v>
      </c>
      <c r="N55" t="s">
        <v>100</v>
      </c>
    </row>
    <row r="56" spans="1:15" x14ac:dyDescent="0.25">
      <c r="A56" s="56"/>
      <c r="B56" s="9"/>
      <c r="C56" s="15" t="s">
        <v>49</v>
      </c>
      <c r="D56" s="9"/>
      <c r="E56" s="18"/>
      <c r="F56" s="18"/>
      <c r="G56" s="26">
        <v>0</v>
      </c>
      <c r="H56" s="9"/>
      <c r="I56" s="18"/>
      <c r="J56" s="18"/>
      <c r="K56" s="26">
        <v>0</v>
      </c>
      <c r="L56" s="18"/>
      <c r="M56" s="21">
        <v>0</v>
      </c>
    </row>
    <row r="57" spans="1:15" x14ac:dyDescent="0.25">
      <c r="A57" s="9"/>
      <c r="B57" s="9"/>
      <c r="C57" s="15"/>
      <c r="D57" s="9"/>
      <c r="E57" s="18"/>
      <c r="F57" s="18"/>
      <c r="G57" s="9"/>
      <c r="H57" s="9"/>
      <c r="I57" s="18"/>
      <c r="J57" s="18"/>
      <c r="K57" s="18"/>
      <c r="L57" s="18"/>
      <c r="M57" s="18"/>
    </row>
    <row r="58" spans="1:15" x14ac:dyDescent="0.25">
      <c r="A58" s="45" t="s">
        <v>50</v>
      </c>
      <c r="B58" s="9"/>
      <c r="C58" s="9"/>
      <c r="D58" s="9"/>
      <c r="E58" s="18"/>
      <c r="F58" s="18"/>
      <c r="G58" s="12" t="s">
        <v>51</v>
      </c>
      <c r="H58" s="9"/>
      <c r="I58" s="18"/>
      <c r="J58" s="18"/>
      <c r="K58" s="22" t="s">
        <v>51</v>
      </c>
      <c r="L58" s="18"/>
      <c r="M58" s="18"/>
    </row>
    <row r="59" spans="1:15" x14ac:dyDescent="0.25">
      <c r="A59" s="46"/>
      <c r="B59" s="9"/>
      <c r="C59" s="9"/>
      <c r="D59" s="9"/>
      <c r="E59" s="18"/>
      <c r="F59" s="18"/>
      <c r="G59" s="9"/>
      <c r="H59" s="9"/>
      <c r="I59" s="18"/>
      <c r="J59" s="18"/>
      <c r="K59" s="18"/>
      <c r="L59" s="18"/>
      <c r="M59" s="18"/>
    </row>
    <row r="60" spans="1:15" x14ac:dyDescent="0.25">
      <c r="A60" s="13" t="s">
        <v>52</v>
      </c>
      <c r="B60" s="13"/>
      <c r="C60" s="14" t="s">
        <v>53</v>
      </c>
      <c r="D60" s="9"/>
      <c r="E60" s="20"/>
      <c r="F60" s="20"/>
      <c r="G60" s="20">
        <v>0</v>
      </c>
      <c r="H60" s="13"/>
      <c r="I60" s="20"/>
      <c r="J60" s="20"/>
      <c r="K60" s="20">
        <v>0</v>
      </c>
      <c r="L60" s="20"/>
      <c r="M60" s="21">
        <v>0</v>
      </c>
    </row>
    <row r="61" spans="1:15" x14ac:dyDescent="0.25">
      <c r="A61" s="9" t="s">
        <v>54</v>
      </c>
      <c r="B61" s="13"/>
      <c r="C61" s="14"/>
      <c r="D61" s="9"/>
      <c r="E61" s="18"/>
      <c r="F61" s="18"/>
      <c r="G61" s="26">
        <v>0</v>
      </c>
      <c r="H61" s="9"/>
      <c r="I61" s="26"/>
      <c r="J61" s="26"/>
      <c r="K61" s="26">
        <v>0</v>
      </c>
      <c r="L61" s="26"/>
      <c r="M61" s="27">
        <v>0</v>
      </c>
    </row>
    <row r="62" spans="1:15" x14ac:dyDescent="0.25">
      <c r="A62" s="9" t="s">
        <v>55</v>
      </c>
      <c r="B62" s="9"/>
      <c r="C62" s="15" t="s">
        <v>56</v>
      </c>
      <c r="D62" s="9"/>
      <c r="E62" s="18"/>
      <c r="F62" s="18"/>
      <c r="G62" s="26">
        <v>0</v>
      </c>
      <c r="H62" s="9"/>
      <c r="I62" s="18"/>
      <c r="J62" s="18"/>
      <c r="K62" s="26">
        <v>0</v>
      </c>
      <c r="L62" s="18"/>
      <c r="M62" s="27">
        <v>0</v>
      </c>
    </row>
    <row r="63" spans="1:15" x14ac:dyDescent="0.25">
      <c r="A63" s="13" t="s">
        <v>57</v>
      </c>
      <c r="B63" s="13"/>
      <c r="C63" s="14" t="s">
        <v>58</v>
      </c>
      <c r="D63" s="9"/>
      <c r="E63" s="20"/>
      <c r="F63" s="20"/>
      <c r="G63" s="20">
        <v>0</v>
      </c>
      <c r="H63" s="13"/>
      <c r="I63" s="20"/>
      <c r="J63" s="20"/>
      <c r="K63" s="20">
        <v>0</v>
      </c>
      <c r="L63" s="20"/>
      <c r="M63" s="27">
        <v>0</v>
      </c>
    </row>
    <row r="64" spans="1:15" x14ac:dyDescent="0.25">
      <c r="A64" s="9"/>
      <c r="B64" s="9"/>
      <c r="C64" s="15"/>
      <c r="D64" s="9"/>
      <c r="E64" s="18"/>
      <c r="F64" s="18"/>
      <c r="G64" s="9"/>
      <c r="H64" s="9"/>
      <c r="I64" s="18"/>
      <c r="J64" s="18"/>
      <c r="K64" s="18"/>
      <c r="L64" s="18"/>
      <c r="M64" s="18"/>
    </row>
    <row r="65" spans="1:17" x14ac:dyDescent="0.25">
      <c r="A65" s="9"/>
      <c r="B65" s="9"/>
      <c r="C65" s="9"/>
      <c r="D65" s="9"/>
      <c r="E65" s="23" t="s">
        <v>59</v>
      </c>
      <c r="F65" s="23" t="s">
        <v>59</v>
      </c>
      <c r="G65" s="10" t="s">
        <v>59</v>
      </c>
      <c r="H65" s="11"/>
      <c r="I65" s="23" t="s">
        <v>59</v>
      </c>
      <c r="J65" s="23" t="s">
        <v>59</v>
      </c>
      <c r="K65" s="23" t="s">
        <v>59</v>
      </c>
      <c r="L65" s="18"/>
      <c r="M65" s="23" t="s">
        <v>59</v>
      </c>
    </row>
    <row r="66" spans="1:17" x14ac:dyDescent="0.25">
      <c r="A66" s="11" t="s">
        <v>60</v>
      </c>
      <c r="B66" s="9"/>
      <c r="C66" s="9"/>
      <c r="D66" s="9"/>
      <c r="E66" s="18"/>
      <c r="F66" s="18"/>
      <c r="G66" s="9"/>
      <c r="H66" s="9"/>
      <c r="I66" s="18"/>
      <c r="J66" s="18"/>
      <c r="K66" s="18"/>
      <c r="L66" s="18"/>
      <c r="M66" s="18"/>
    </row>
    <row r="67" spans="1:17" x14ac:dyDescent="0.25">
      <c r="A67" s="11"/>
      <c r="B67" s="9"/>
      <c r="C67" s="15"/>
      <c r="D67" s="9"/>
      <c r="E67" s="18"/>
      <c r="F67" s="18"/>
      <c r="G67" s="9"/>
      <c r="H67" s="9"/>
      <c r="I67" s="18"/>
      <c r="J67" s="18"/>
      <c r="K67" s="18"/>
      <c r="L67" s="18"/>
      <c r="M67" s="18"/>
    </row>
    <row r="68" spans="1:17" x14ac:dyDescent="0.25">
      <c r="A68" s="11" t="s">
        <v>25</v>
      </c>
      <c r="B68" s="9"/>
      <c r="C68" s="9"/>
      <c r="D68" s="9"/>
      <c r="E68" s="18"/>
      <c r="F68" s="18"/>
      <c r="G68" s="9"/>
      <c r="H68" s="9"/>
      <c r="I68" s="18"/>
      <c r="J68" s="18"/>
      <c r="K68" s="18"/>
      <c r="L68" s="18"/>
      <c r="M68" s="18"/>
    </row>
    <row r="69" spans="1:17" x14ac:dyDescent="0.25">
      <c r="A69" s="13" t="s">
        <v>61</v>
      </c>
      <c r="B69" s="13"/>
      <c r="C69" s="13"/>
      <c r="D69" s="13"/>
      <c r="E69" s="20"/>
      <c r="F69" s="20"/>
      <c r="G69" s="13"/>
      <c r="H69" s="13"/>
      <c r="I69" s="20"/>
      <c r="J69" s="20"/>
      <c r="K69" s="20"/>
      <c r="L69" s="20"/>
      <c r="M69" s="20"/>
    </row>
    <row r="70" spans="1:17" x14ac:dyDescent="0.25">
      <c r="A70" s="9" t="s">
        <v>62</v>
      </c>
      <c r="B70" s="9"/>
      <c r="C70" s="15"/>
      <c r="D70" s="9"/>
      <c r="E70" s="18"/>
      <c r="F70" s="18"/>
      <c r="G70" s="9"/>
      <c r="H70" s="9"/>
      <c r="I70" s="18"/>
      <c r="J70" s="18"/>
      <c r="K70" s="18"/>
      <c r="L70" s="18"/>
      <c r="M70" s="18"/>
    </row>
    <row r="71" spans="1:17" x14ac:dyDescent="0.25">
      <c r="A71" s="9"/>
      <c r="B71" s="9"/>
      <c r="C71" s="15"/>
      <c r="D71" s="9"/>
      <c r="E71" s="18"/>
      <c r="F71" s="18"/>
      <c r="G71" s="9"/>
      <c r="H71" s="9"/>
      <c r="I71" s="9"/>
      <c r="J71" s="18"/>
      <c r="K71" s="9"/>
      <c r="L71" s="9"/>
      <c r="M71" s="9"/>
    </row>
    <row r="72" spans="1:17" x14ac:dyDescent="0.25">
      <c r="A72" s="11" t="s">
        <v>63</v>
      </c>
      <c r="B72" s="9"/>
      <c r="C72" s="9"/>
      <c r="D72" s="9"/>
      <c r="E72" s="18"/>
      <c r="F72" s="18"/>
      <c r="G72" s="9"/>
      <c r="H72" s="9"/>
      <c r="I72" s="9"/>
      <c r="J72" s="18"/>
      <c r="K72" s="9"/>
      <c r="L72" s="9"/>
      <c r="M72" s="9"/>
    </row>
    <row r="73" spans="1:17" x14ac:dyDescent="0.25">
      <c r="A73" s="13" t="s">
        <v>61</v>
      </c>
      <c r="B73" s="13"/>
      <c r="C73" s="13"/>
      <c r="D73" s="13"/>
      <c r="E73" s="20"/>
      <c r="F73" s="20"/>
      <c r="G73" s="13"/>
      <c r="H73" s="13"/>
      <c r="I73" s="13"/>
      <c r="J73" s="20"/>
      <c r="K73" s="13"/>
      <c r="L73" s="13"/>
      <c r="M73" s="13"/>
    </row>
    <row r="74" spans="1:17" x14ac:dyDescent="0.25">
      <c r="A74" s="9" t="s">
        <v>62</v>
      </c>
      <c r="B74" s="9"/>
      <c r="C74" s="15"/>
      <c r="D74" s="9"/>
      <c r="E74" s="18"/>
      <c r="F74" s="18"/>
      <c r="G74" s="9"/>
      <c r="H74" s="9"/>
      <c r="I74" s="9"/>
      <c r="J74" s="18"/>
      <c r="K74" s="9"/>
      <c r="L74" s="9"/>
      <c r="M74" s="9"/>
    </row>
    <row r="75" spans="1:17" x14ac:dyDescent="0.25">
      <c r="A75" s="9"/>
      <c r="B75" s="9"/>
      <c r="C75" s="15"/>
      <c r="D75" s="9"/>
      <c r="E75" s="18"/>
      <c r="F75" s="18"/>
      <c r="G75" s="9"/>
      <c r="H75" s="9"/>
      <c r="I75" s="9"/>
      <c r="J75" s="18"/>
      <c r="K75" s="9"/>
      <c r="L75" s="9"/>
      <c r="M75" s="9"/>
    </row>
    <row r="76" spans="1:17" x14ac:dyDescent="0.25">
      <c r="A76" s="9"/>
      <c r="B76" s="9"/>
      <c r="C76" s="15"/>
      <c r="D76" s="9"/>
      <c r="E76" s="18"/>
      <c r="F76" s="18"/>
      <c r="G76" s="9"/>
      <c r="H76" s="9"/>
      <c r="I76" s="9"/>
      <c r="J76" s="18"/>
      <c r="K76" s="9"/>
      <c r="L76" s="9"/>
      <c r="M76" s="9"/>
    </row>
    <row r="77" spans="1:17" x14ac:dyDescent="0.25">
      <c r="A77" s="17" t="s">
        <v>64</v>
      </c>
      <c r="B77" s="9"/>
      <c r="C77" s="9"/>
      <c r="D77" s="9"/>
      <c r="E77" s="18"/>
      <c r="F77" s="18"/>
      <c r="G77" s="9"/>
      <c r="H77" s="9"/>
      <c r="I77" s="9"/>
      <c r="J77" s="18"/>
      <c r="K77" s="9"/>
      <c r="L77" s="9"/>
      <c r="M77" s="9"/>
    </row>
    <row r="78" spans="1:17" x14ac:dyDescent="0.25">
      <c r="A78" s="11" t="s">
        <v>65</v>
      </c>
      <c r="B78" s="9"/>
      <c r="C78" s="9"/>
      <c r="D78" s="9"/>
      <c r="E78" s="18">
        <v>105316</v>
      </c>
      <c r="F78" s="18"/>
      <c r="G78" s="26">
        <v>105316</v>
      </c>
      <c r="H78" s="9"/>
      <c r="I78" s="18">
        <v>105650</v>
      </c>
      <c r="J78" s="18">
        <v>-334</v>
      </c>
      <c r="K78" s="26">
        <v>105316</v>
      </c>
      <c r="L78" s="9"/>
      <c r="M78" s="21">
        <v>0</v>
      </c>
    </row>
    <row r="79" spans="1:17" x14ac:dyDescent="0.25">
      <c r="A79" s="11" t="s">
        <v>66</v>
      </c>
      <c r="B79" s="9"/>
      <c r="C79" s="9"/>
      <c r="D79" s="9"/>
      <c r="E79" s="18">
        <v>9087249</v>
      </c>
      <c r="F79" s="18"/>
      <c r="G79" s="26">
        <v>9087249</v>
      </c>
      <c r="H79" s="9"/>
      <c r="I79" s="18">
        <v>8867000</v>
      </c>
      <c r="J79" s="18"/>
      <c r="K79" s="26">
        <v>8867000</v>
      </c>
      <c r="L79" s="9"/>
      <c r="M79" s="34">
        <v>220249</v>
      </c>
      <c r="Q79">
        <v>14114</v>
      </c>
    </row>
    <row r="80" spans="1:17" x14ac:dyDescent="0.25">
      <c r="A80" s="11" t="s">
        <v>67</v>
      </c>
      <c r="B80" s="9"/>
      <c r="C80" s="9"/>
      <c r="D80" s="9"/>
      <c r="E80" s="18"/>
      <c r="F80" s="18"/>
      <c r="G80" s="26">
        <v>0</v>
      </c>
      <c r="H80" s="9"/>
      <c r="I80" s="9"/>
      <c r="J80" s="18"/>
      <c r="K80" s="26">
        <v>0</v>
      </c>
      <c r="L80" s="9"/>
      <c r="M80" s="21">
        <v>0</v>
      </c>
    </row>
    <row r="81" spans="1:13" x14ac:dyDescent="0.25">
      <c r="A81" s="11" t="s">
        <v>68</v>
      </c>
      <c r="B81" s="9"/>
      <c r="C81" s="9"/>
      <c r="D81" s="9"/>
      <c r="E81" s="18"/>
      <c r="F81" s="18"/>
      <c r="G81" s="26">
        <v>0</v>
      </c>
      <c r="H81" s="9"/>
      <c r="I81" s="9"/>
      <c r="J81" s="18"/>
      <c r="K81" s="26">
        <v>0</v>
      </c>
      <c r="L81" s="9"/>
      <c r="M81" s="21">
        <v>0</v>
      </c>
    </row>
    <row r="82" spans="1:13" x14ac:dyDescent="0.25">
      <c r="A82" s="9"/>
      <c r="B82" s="9"/>
      <c r="C82" s="9"/>
      <c r="D82" s="9"/>
      <c r="E82" s="18"/>
      <c r="F82" s="18"/>
      <c r="G82" s="18"/>
      <c r="H82" s="18"/>
      <c r="I82" s="18"/>
      <c r="J82" s="18"/>
      <c r="K82" s="18"/>
      <c r="L82" s="18"/>
      <c r="M82" s="18"/>
    </row>
    <row r="83" spans="1:13" x14ac:dyDescent="0.25">
      <c r="A83" s="9"/>
      <c r="B83" s="9"/>
      <c r="C83" s="9"/>
      <c r="D83" s="9"/>
      <c r="E83" s="18"/>
      <c r="F83" s="18"/>
      <c r="G83" s="18"/>
      <c r="H83" s="18"/>
      <c r="I83" s="18"/>
      <c r="J83" s="18"/>
      <c r="K83" s="18"/>
      <c r="L83" s="18"/>
      <c r="M83" s="18"/>
    </row>
    <row r="84" spans="1:13" x14ac:dyDescent="0.25">
      <c r="A84" s="9" t="s">
        <v>69</v>
      </c>
      <c r="B84" s="9"/>
      <c r="C84" s="19" t="s">
        <v>70</v>
      </c>
      <c r="D84" s="9"/>
      <c r="E84" s="18"/>
      <c r="F84" s="18"/>
      <c r="G84" s="9"/>
      <c r="H84" s="9"/>
      <c r="I84" s="16"/>
      <c r="J84" s="18"/>
      <c r="K84" s="16"/>
      <c r="L84" s="9"/>
      <c r="M84" s="9"/>
    </row>
    <row r="85" spans="1:13" x14ac:dyDescent="0.25">
      <c r="A85" s="9" t="s">
        <v>26</v>
      </c>
      <c r="B85" s="9"/>
      <c r="C85" s="19" t="s">
        <v>71</v>
      </c>
      <c r="D85" s="9"/>
      <c r="E85" s="18"/>
      <c r="F85" s="18"/>
      <c r="G85" s="9"/>
      <c r="H85" s="9"/>
      <c r="I85" s="16"/>
      <c r="J85" s="18"/>
      <c r="K85" s="16"/>
      <c r="L85" s="9"/>
      <c r="M85" s="9"/>
    </row>
    <row r="86" spans="1:13" x14ac:dyDescent="0.25">
      <c r="A86" s="9" t="s">
        <v>46</v>
      </c>
      <c r="B86" s="9"/>
      <c r="C86" s="19" t="s">
        <v>72</v>
      </c>
      <c r="D86" s="9"/>
      <c r="E86" s="18"/>
      <c r="F86" s="18"/>
      <c r="G86" s="9"/>
      <c r="H86" s="9"/>
      <c r="I86" s="16"/>
      <c r="J86" s="18"/>
      <c r="K86" s="16"/>
      <c r="L86" s="9"/>
      <c r="M86" s="9"/>
    </row>
    <row r="87" spans="1:13" x14ac:dyDescent="0.25">
      <c r="A87" s="9"/>
      <c r="B87" s="9"/>
      <c r="C87" s="9"/>
      <c r="D87" s="9"/>
      <c r="E87" s="18"/>
      <c r="F87" s="18"/>
      <c r="G87" s="9"/>
      <c r="H87" s="9"/>
      <c r="I87" s="16"/>
      <c r="J87" s="18"/>
      <c r="K87" s="16"/>
      <c r="L87" s="9"/>
      <c r="M87" s="9"/>
    </row>
    <row r="90" spans="1:13" x14ac:dyDescent="0.25">
      <c r="E90" s="25">
        <v>14114</v>
      </c>
    </row>
  </sheetData>
  <mergeCells count="6">
    <mergeCell ref="A58:A59"/>
    <mergeCell ref="C1:G1"/>
    <mergeCell ref="C2:G2"/>
    <mergeCell ref="A9:A10"/>
    <mergeCell ref="C9:C10"/>
    <mergeCell ref="A55:A56"/>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7"/>
  <sheetViews>
    <sheetView zoomScale="80" zoomScaleNormal="80" workbookViewId="0">
      <selection sqref="A1:O87"/>
    </sheetView>
  </sheetViews>
  <sheetFormatPr defaultRowHeight="15" x14ac:dyDescent="0.25"/>
  <cols>
    <col min="1" max="1" width="30.28515625" customWidth="1"/>
    <col min="2" max="2" width="1.140625" customWidth="1"/>
    <col min="3" max="3" width="22.140625" customWidth="1"/>
    <col min="4" max="4" width="1.28515625" customWidth="1"/>
    <col min="5" max="5" width="14.7109375" style="31" customWidth="1"/>
    <col min="6" max="6" width="13.28515625" customWidth="1"/>
    <col min="7" max="7" width="14.28515625" customWidth="1"/>
    <col min="8" max="8" width="1.42578125" customWidth="1"/>
    <col min="9" max="11" width="13.28515625" customWidth="1"/>
    <col min="12" max="12" width="1.42578125" customWidth="1"/>
    <col min="13" max="13" width="16.140625" bestFit="1" customWidth="1"/>
    <col min="15" max="15" width="15.140625" bestFit="1" customWidth="1"/>
  </cols>
  <sheetData>
    <row r="1" spans="1:13" ht="15.75" thickBot="1" x14ac:dyDescent="0.3">
      <c r="A1" s="1" t="s">
        <v>0</v>
      </c>
      <c r="B1" s="2"/>
      <c r="C1" s="47" t="s">
        <v>81</v>
      </c>
      <c r="D1" s="48"/>
      <c r="E1" s="48"/>
      <c r="F1" s="48"/>
      <c r="G1" s="49"/>
    </row>
    <row r="2" spans="1:13" ht="15.75" thickBot="1" x14ac:dyDescent="0.3">
      <c r="A2" s="3" t="s">
        <v>1</v>
      </c>
      <c r="B2" s="4"/>
      <c r="C2" s="47" t="s">
        <v>82</v>
      </c>
      <c r="D2" s="48"/>
      <c r="E2" s="48"/>
      <c r="F2" s="48"/>
      <c r="G2" s="49"/>
    </row>
    <row r="7" spans="1:13" x14ac:dyDescent="0.25">
      <c r="A7" s="4"/>
      <c r="B7" s="4"/>
      <c r="C7" s="4"/>
      <c r="D7" s="4"/>
      <c r="E7" s="28"/>
      <c r="F7" s="4"/>
      <c r="G7" s="4"/>
      <c r="H7" s="4"/>
      <c r="I7" s="4"/>
      <c r="J7" s="4"/>
      <c r="K7" s="4"/>
      <c r="L7" s="4"/>
      <c r="M7" s="4"/>
    </row>
    <row r="8" spans="1:13" x14ac:dyDescent="0.25">
      <c r="A8" s="4"/>
      <c r="B8" s="4"/>
      <c r="C8" s="4"/>
      <c r="D8" s="4"/>
      <c r="E8" s="28"/>
      <c r="F8" s="4"/>
      <c r="G8" s="4"/>
      <c r="H8" s="4"/>
      <c r="I8" s="4"/>
      <c r="J8" s="4"/>
      <c r="K8" s="4"/>
      <c r="L8" s="4"/>
      <c r="M8" s="4"/>
    </row>
    <row r="9" spans="1:13" x14ac:dyDescent="0.25">
      <c r="A9" s="51" t="s">
        <v>3</v>
      </c>
      <c r="B9" s="5"/>
      <c r="C9" s="53" t="s">
        <v>4</v>
      </c>
      <c r="D9" s="6"/>
      <c r="E9" s="29" t="s">
        <v>5</v>
      </c>
      <c r="F9" s="7"/>
      <c r="G9" s="7"/>
      <c r="H9" s="6"/>
      <c r="I9" s="7" t="s">
        <v>6</v>
      </c>
      <c r="J9" s="7"/>
      <c r="K9" s="7"/>
      <c r="L9" s="6"/>
      <c r="M9" s="6"/>
    </row>
    <row r="10" spans="1:13" x14ac:dyDescent="0.25">
      <c r="A10" s="52"/>
      <c r="B10" s="5"/>
      <c r="C10" s="54"/>
      <c r="D10" s="6"/>
      <c r="E10" s="30" t="s">
        <v>7</v>
      </c>
      <c r="F10" s="8" t="s">
        <v>8</v>
      </c>
      <c r="G10" s="8" t="s">
        <v>9</v>
      </c>
      <c r="H10" s="6"/>
      <c r="I10" s="8" t="s">
        <v>7</v>
      </c>
      <c r="J10" s="8" t="s">
        <v>8</v>
      </c>
      <c r="K10" s="8" t="s">
        <v>9</v>
      </c>
      <c r="L10" s="6"/>
      <c r="M10" s="8" t="s">
        <v>10</v>
      </c>
    </row>
    <row r="11" spans="1:13" x14ac:dyDescent="0.25">
      <c r="A11" s="9"/>
      <c r="B11" s="9"/>
      <c r="C11" s="10"/>
      <c r="D11" s="11"/>
      <c r="E11" s="22" t="s">
        <v>11</v>
      </c>
      <c r="F11" s="12" t="s">
        <v>11</v>
      </c>
      <c r="G11" s="12" t="s">
        <v>11</v>
      </c>
      <c r="H11" s="11"/>
      <c r="I11" s="12" t="s">
        <v>11</v>
      </c>
      <c r="J11" s="12" t="s">
        <v>11</v>
      </c>
      <c r="K11" s="12" t="s">
        <v>11</v>
      </c>
      <c r="L11" s="11"/>
      <c r="M11" s="12" t="s">
        <v>11</v>
      </c>
    </row>
    <row r="12" spans="1:13" x14ac:dyDescent="0.25">
      <c r="A12" s="9"/>
      <c r="B12" s="9"/>
      <c r="C12" s="10"/>
      <c r="D12" s="11"/>
      <c r="E12" s="22"/>
      <c r="F12" s="12"/>
      <c r="G12" s="12"/>
      <c r="H12" s="11"/>
      <c r="I12" s="12"/>
      <c r="J12" s="12"/>
      <c r="K12" s="12"/>
      <c r="L12" s="11"/>
      <c r="M12" s="12"/>
    </row>
    <row r="13" spans="1:13" x14ac:dyDescent="0.25">
      <c r="A13" s="9"/>
      <c r="B13" s="9"/>
      <c r="C13" s="9"/>
      <c r="D13" s="9"/>
      <c r="E13" s="18"/>
      <c r="F13" s="9"/>
      <c r="G13" s="9"/>
      <c r="H13" s="9"/>
      <c r="I13" s="9"/>
      <c r="J13" s="9"/>
      <c r="K13" s="9"/>
      <c r="L13" s="9"/>
      <c r="M13" s="9"/>
    </row>
    <row r="14" spans="1:13" x14ac:dyDescent="0.25">
      <c r="A14" s="13" t="s">
        <v>12</v>
      </c>
      <c r="B14" s="13"/>
      <c r="C14" s="14" t="s">
        <v>13</v>
      </c>
      <c r="D14" s="13"/>
      <c r="E14" s="20"/>
      <c r="F14" s="13"/>
      <c r="G14" s="20">
        <v>0</v>
      </c>
      <c r="H14" s="13"/>
      <c r="I14" s="13"/>
      <c r="J14" s="13"/>
      <c r="K14" s="20">
        <v>0</v>
      </c>
      <c r="L14" s="13"/>
      <c r="M14" s="27">
        <v>0</v>
      </c>
    </row>
    <row r="15" spans="1:13" x14ac:dyDescent="0.25">
      <c r="A15" s="9" t="s">
        <v>14</v>
      </c>
      <c r="B15" s="9"/>
      <c r="C15" s="15" t="s">
        <v>13</v>
      </c>
      <c r="D15" s="9"/>
      <c r="E15" s="26">
        <v>299031188</v>
      </c>
      <c r="F15" s="9"/>
      <c r="G15" s="26">
        <v>299031188</v>
      </c>
      <c r="H15" s="9"/>
      <c r="I15" s="26">
        <v>299031188</v>
      </c>
      <c r="J15" s="9"/>
      <c r="K15" s="26">
        <v>299031188</v>
      </c>
      <c r="L15" s="9"/>
      <c r="M15" s="21">
        <v>0</v>
      </c>
    </row>
    <row r="16" spans="1:13" x14ac:dyDescent="0.25">
      <c r="A16" s="13" t="s">
        <v>15</v>
      </c>
      <c r="B16" s="13"/>
      <c r="C16" s="14" t="s">
        <v>13</v>
      </c>
      <c r="D16" s="13"/>
      <c r="E16" s="20">
        <v>29790930</v>
      </c>
      <c r="F16" s="13"/>
      <c r="G16" s="20">
        <v>29790930</v>
      </c>
      <c r="H16" s="13"/>
      <c r="I16" s="20">
        <v>29790930</v>
      </c>
      <c r="J16" s="13"/>
      <c r="K16" s="20">
        <v>29790930</v>
      </c>
      <c r="L16" s="13"/>
      <c r="M16" s="27">
        <v>0</v>
      </c>
    </row>
    <row r="17" spans="1:13" x14ac:dyDescent="0.25">
      <c r="A17" s="9" t="s">
        <v>16</v>
      </c>
      <c r="B17" s="9"/>
      <c r="C17" s="15" t="s">
        <v>13</v>
      </c>
      <c r="D17" s="9"/>
      <c r="E17" s="26"/>
      <c r="F17" s="9"/>
      <c r="G17" s="26">
        <v>0</v>
      </c>
      <c r="H17" s="9"/>
      <c r="I17" s="26"/>
      <c r="J17" s="9"/>
      <c r="K17" s="26">
        <v>0</v>
      </c>
      <c r="L17" s="9"/>
      <c r="M17" s="21">
        <v>0</v>
      </c>
    </row>
    <row r="18" spans="1:13" x14ac:dyDescent="0.25">
      <c r="A18" s="13" t="s">
        <v>17</v>
      </c>
      <c r="B18" s="13"/>
      <c r="C18" s="14" t="s">
        <v>13</v>
      </c>
      <c r="D18" s="13"/>
      <c r="E18" s="20">
        <v>1979043</v>
      </c>
      <c r="F18" s="13"/>
      <c r="G18" s="20">
        <v>1979043</v>
      </c>
      <c r="H18" s="13"/>
      <c r="I18" s="20">
        <v>1979043</v>
      </c>
      <c r="J18" s="13"/>
      <c r="K18" s="20">
        <v>1979043</v>
      </c>
      <c r="L18" s="13"/>
      <c r="M18" s="27">
        <v>0</v>
      </c>
    </row>
    <row r="19" spans="1:13" x14ac:dyDescent="0.25">
      <c r="A19" s="9" t="s">
        <v>18</v>
      </c>
      <c r="B19" s="9"/>
      <c r="C19" s="15" t="s">
        <v>13</v>
      </c>
      <c r="D19" s="9"/>
      <c r="E19" s="18"/>
      <c r="F19" s="9"/>
      <c r="G19" s="26">
        <v>0</v>
      </c>
      <c r="H19" s="9"/>
      <c r="I19" s="9"/>
      <c r="J19" s="9"/>
      <c r="K19" s="26">
        <v>0</v>
      </c>
      <c r="L19" s="9"/>
      <c r="M19" s="21">
        <v>0</v>
      </c>
    </row>
    <row r="20" spans="1:13" x14ac:dyDescent="0.25">
      <c r="A20" s="13" t="s">
        <v>19</v>
      </c>
      <c r="B20" s="13"/>
      <c r="C20" s="14" t="s">
        <v>13</v>
      </c>
      <c r="D20" s="13"/>
      <c r="E20" s="20"/>
      <c r="F20" s="13"/>
      <c r="G20" s="20">
        <v>0</v>
      </c>
      <c r="H20" s="13"/>
      <c r="I20" s="13"/>
      <c r="J20" s="13"/>
      <c r="K20" s="20">
        <v>0</v>
      </c>
      <c r="L20" s="13"/>
      <c r="M20" s="27">
        <v>0</v>
      </c>
    </row>
    <row r="21" spans="1:13" x14ac:dyDescent="0.25">
      <c r="A21" s="9" t="s">
        <v>20</v>
      </c>
      <c r="B21" s="9"/>
      <c r="C21" s="15" t="s">
        <v>13</v>
      </c>
      <c r="D21" s="9"/>
      <c r="E21" s="26"/>
      <c r="F21" s="9"/>
      <c r="G21" s="26">
        <v>0</v>
      </c>
      <c r="H21" s="9"/>
      <c r="I21" s="9"/>
      <c r="J21" s="9"/>
      <c r="K21" s="26">
        <v>0</v>
      </c>
      <c r="L21" s="9"/>
      <c r="M21" s="21">
        <v>0</v>
      </c>
    </row>
    <row r="22" spans="1:13" x14ac:dyDescent="0.25">
      <c r="A22" s="13" t="s">
        <v>21</v>
      </c>
      <c r="B22" s="13"/>
      <c r="C22" s="14" t="s">
        <v>13</v>
      </c>
      <c r="D22" s="13"/>
      <c r="E22" s="20"/>
      <c r="F22" s="13"/>
      <c r="G22" s="20">
        <v>0</v>
      </c>
      <c r="H22" s="13"/>
      <c r="I22" s="20"/>
      <c r="J22" s="20"/>
      <c r="K22" s="20">
        <v>0</v>
      </c>
      <c r="L22" s="20"/>
      <c r="M22" s="27">
        <v>0</v>
      </c>
    </row>
    <row r="23" spans="1:13" x14ac:dyDescent="0.25">
      <c r="A23" s="9" t="s">
        <v>22</v>
      </c>
      <c r="B23" s="9"/>
      <c r="C23" s="15" t="s">
        <v>13</v>
      </c>
      <c r="D23" s="9"/>
      <c r="E23" s="18"/>
      <c r="F23" s="9"/>
      <c r="G23" s="26">
        <v>0</v>
      </c>
      <c r="H23" s="9"/>
      <c r="I23" s="18"/>
      <c r="J23" s="18"/>
      <c r="K23" s="26">
        <v>0</v>
      </c>
      <c r="L23" s="18"/>
      <c r="M23" s="21">
        <v>0</v>
      </c>
    </row>
    <row r="24" spans="1:13" x14ac:dyDescent="0.25">
      <c r="A24" s="13" t="s">
        <v>23</v>
      </c>
      <c r="B24" s="13"/>
      <c r="C24" s="14" t="s">
        <v>13</v>
      </c>
      <c r="D24" s="13"/>
      <c r="E24" s="20"/>
      <c r="F24" s="13"/>
      <c r="G24" s="20">
        <v>0</v>
      </c>
      <c r="H24" s="13"/>
      <c r="I24" s="20"/>
      <c r="J24" s="20"/>
      <c r="K24" s="20">
        <v>0</v>
      </c>
      <c r="L24" s="20"/>
      <c r="M24" s="27">
        <v>0</v>
      </c>
    </row>
    <row r="25" spans="1:13" x14ac:dyDescent="0.25">
      <c r="A25" s="9"/>
      <c r="B25" s="9"/>
      <c r="C25" s="9"/>
      <c r="D25" s="9"/>
      <c r="E25" s="18"/>
      <c r="F25" s="9"/>
      <c r="G25" s="9"/>
      <c r="H25" s="9"/>
      <c r="I25" s="18"/>
      <c r="J25" s="18"/>
      <c r="K25" s="9"/>
      <c r="L25" s="18"/>
      <c r="M25" s="18"/>
    </row>
    <row r="26" spans="1:13" x14ac:dyDescent="0.25">
      <c r="A26" s="13" t="s">
        <v>24</v>
      </c>
      <c r="B26" s="13"/>
      <c r="C26" s="14" t="s">
        <v>13</v>
      </c>
      <c r="D26" s="13"/>
      <c r="E26" s="20">
        <v>330801161</v>
      </c>
      <c r="F26" s="20">
        <v>0</v>
      </c>
      <c r="G26" s="20">
        <v>330801161</v>
      </c>
      <c r="H26" s="13"/>
      <c r="I26" s="20">
        <v>330801161</v>
      </c>
      <c r="J26" s="20">
        <v>0</v>
      </c>
      <c r="K26" s="20">
        <v>330801161</v>
      </c>
      <c r="L26" s="20"/>
      <c r="M26" s="20">
        <v>0</v>
      </c>
    </row>
    <row r="27" spans="1:13" x14ac:dyDescent="0.25">
      <c r="A27" s="9"/>
      <c r="B27" s="9"/>
      <c r="C27" s="9"/>
      <c r="D27" s="9"/>
      <c r="E27" s="18"/>
      <c r="F27" s="9"/>
      <c r="G27" s="9"/>
      <c r="H27" s="9"/>
      <c r="I27" s="18"/>
      <c r="J27" s="18"/>
      <c r="K27" s="9"/>
      <c r="L27" s="18"/>
      <c r="M27" s="18"/>
    </row>
    <row r="28" spans="1:13" x14ac:dyDescent="0.25">
      <c r="A28" s="13" t="s">
        <v>25</v>
      </c>
      <c r="B28" s="13"/>
      <c r="C28" s="14" t="s">
        <v>26</v>
      </c>
      <c r="D28" s="13"/>
      <c r="E28" s="20"/>
      <c r="F28" s="13"/>
      <c r="G28" s="20">
        <v>0</v>
      </c>
      <c r="H28" s="13"/>
      <c r="I28" s="20"/>
      <c r="J28" s="20"/>
      <c r="K28" s="20">
        <v>0</v>
      </c>
      <c r="L28" s="20"/>
      <c r="M28" s="27">
        <v>0</v>
      </c>
    </row>
    <row r="29" spans="1:13" x14ac:dyDescent="0.25">
      <c r="A29" s="9" t="s">
        <v>27</v>
      </c>
      <c r="B29" s="9"/>
      <c r="C29" s="15" t="s">
        <v>26</v>
      </c>
      <c r="D29" s="9"/>
      <c r="E29" s="18"/>
      <c r="F29" s="18"/>
      <c r="G29" s="26">
        <v>0</v>
      </c>
      <c r="H29" s="9"/>
      <c r="I29" s="18"/>
      <c r="J29" s="18"/>
      <c r="K29" s="26">
        <v>0</v>
      </c>
      <c r="L29" s="18"/>
      <c r="M29" s="21">
        <v>0</v>
      </c>
    </row>
    <row r="30" spans="1:13" x14ac:dyDescent="0.25">
      <c r="A30" s="13" t="s">
        <v>28</v>
      </c>
      <c r="B30" s="13"/>
      <c r="C30" s="14" t="s">
        <v>26</v>
      </c>
      <c r="D30" s="13"/>
      <c r="E30" s="20"/>
      <c r="F30" s="20"/>
      <c r="G30" s="20">
        <v>0</v>
      </c>
      <c r="H30" s="13"/>
      <c r="I30" s="20"/>
      <c r="J30" s="20"/>
      <c r="K30" s="20">
        <v>0</v>
      </c>
      <c r="L30" s="20"/>
      <c r="M30" s="27">
        <v>0</v>
      </c>
    </row>
    <row r="31" spans="1:13" x14ac:dyDescent="0.25">
      <c r="A31" s="9" t="s">
        <v>29</v>
      </c>
      <c r="B31" s="9"/>
      <c r="C31" s="15" t="s">
        <v>26</v>
      </c>
      <c r="D31" s="9"/>
      <c r="E31" s="18"/>
      <c r="F31" s="9"/>
      <c r="G31" s="26">
        <v>0</v>
      </c>
      <c r="H31" s="9"/>
      <c r="I31" s="18"/>
      <c r="J31" s="18"/>
      <c r="K31" s="26">
        <v>0</v>
      </c>
      <c r="L31" s="18"/>
      <c r="M31" s="21">
        <v>0</v>
      </c>
    </row>
    <row r="32" spans="1:13" x14ac:dyDescent="0.25">
      <c r="A32" s="13" t="s">
        <v>30</v>
      </c>
      <c r="B32" s="13"/>
      <c r="C32" s="14" t="s">
        <v>26</v>
      </c>
      <c r="D32" s="13"/>
      <c r="E32" s="20"/>
      <c r="F32" s="13"/>
      <c r="G32" s="20">
        <v>0</v>
      </c>
      <c r="H32" s="13"/>
      <c r="I32" s="20"/>
      <c r="J32" s="20"/>
      <c r="K32" s="20">
        <v>0</v>
      </c>
      <c r="L32" s="20"/>
      <c r="M32" s="27">
        <v>0</v>
      </c>
    </row>
    <row r="33" spans="1:13" x14ac:dyDescent="0.25">
      <c r="A33" s="9" t="s">
        <v>31</v>
      </c>
      <c r="B33" s="9"/>
      <c r="C33" s="15" t="s">
        <v>26</v>
      </c>
      <c r="D33" s="9"/>
      <c r="E33" s="18"/>
      <c r="F33" s="9"/>
      <c r="G33" s="26">
        <v>0</v>
      </c>
      <c r="H33" s="9"/>
      <c r="I33" s="18"/>
      <c r="J33" s="18"/>
      <c r="K33" s="26">
        <v>0</v>
      </c>
      <c r="L33" s="18"/>
      <c r="M33" s="21">
        <v>0</v>
      </c>
    </row>
    <row r="34" spans="1:13" x14ac:dyDescent="0.25">
      <c r="A34" s="13" t="s">
        <v>32</v>
      </c>
      <c r="B34" s="13"/>
      <c r="C34" s="14" t="s">
        <v>26</v>
      </c>
      <c r="D34" s="13"/>
      <c r="E34" s="20"/>
      <c r="F34" s="13"/>
      <c r="G34" s="20">
        <v>0</v>
      </c>
      <c r="H34" s="13"/>
      <c r="I34" s="20"/>
      <c r="J34" s="20"/>
      <c r="K34" s="20">
        <v>0</v>
      </c>
      <c r="L34" s="20"/>
      <c r="M34" s="27">
        <v>0</v>
      </c>
    </row>
    <row r="35" spans="1:13" x14ac:dyDescent="0.25">
      <c r="A35" s="9" t="s">
        <v>33</v>
      </c>
      <c r="B35" s="9"/>
      <c r="C35" s="15" t="s">
        <v>26</v>
      </c>
      <c r="D35" s="9"/>
      <c r="E35" s="18"/>
      <c r="F35" s="9"/>
      <c r="G35" s="26">
        <v>0</v>
      </c>
      <c r="H35" s="9"/>
      <c r="I35" s="18"/>
      <c r="J35" s="18"/>
      <c r="K35" s="26">
        <v>0</v>
      </c>
      <c r="L35" s="18"/>
      <c r="M35" s="21">
        <v>0</v>
      </c>
    </row>
    <row r="36" spans="1:13" x14ac:dyDescent="0.25">
      <c r="A36" s="13" t="s">
        <v>34</v>
      </c>
      <c r="B36" s="13"/>
      <c r="C36" s="14" t="s">
        <v>26</v>
      </c>
      <c r="D36" s="13"/>
      <c r="E36" s="20"/>
      <c r="F36" s="13"/>
      <c r="G36" s="20">
        <v>0</v>
      </c>
      <c r="H36" s="13"/>
      <c r="I36" s="20"/>
      <c r="J36" s="20"/>
      <c r="K36" s="20">
        <v>0</v>
      </c>
      <c r="L36" s="20"/>
      <c r="M36" s="27">
        <v>0</v>
      </c>
    </row>
    <row r="37" spans="1:13" x14ac:dyDescent="0.25">
      <c r="A37" s="9" t="s">
        <v>35</v>
      </c>
      <c r="B37" s="9"/>
      <c r="C37" s="15" t="s">
        <v>26</v>
      </c>
      <c r="D37" s="9"/>
      <c r="E37" s="18"/>
      <c r="F37" s="9"/>
      <c r="G37" s="26">
        <v>0</v>
      </c>
      <c r="H37" s="9"/>
      <c r="I37" s="18"/>
      <c r="J37" s="18"/>
      <c r="K37" s="26">
        <v>0</v>
      </c>
      <c r="L37" s="18"/>
      <c r="M37" s="21">
        <v>0</v>
      </c>
    </row>
    <row r="38" spans="1:13" x14ac:dyDescent="0.25">
      <c r="A38" s="13" t="s">
        <v>36</v>
      </c>
      <c r="B38" s="13"/>
      <c r="C38" s="14" t="s">
        <v>26</v>
      </c>
      <c r="D38" s="13"/>
      <c r="E38" s="20"/>
      <c r="F38" s="20"/>
      <c r="G38" s="20">
        <v>0</v>
      </c>
      <c r="H38" s="13"/>
      <c r="I38" s="20"/>
      <c r="J38" s="20"/>
      <c r="K38" s="20">
        <v>0</v>
      </c>
      <c r="L38" s="20"/>
      <c r="M38" s="27">
        <v>0</v>
      </c>
    </row>
    <row r="39" spans="1:13" x14ac:dyDescent="0.25">
      <c r="A39" s="9" t="s">
        <v>37</v>
      </c>
      <c r="B39" s="9"/>
      <c r="C39" s="15" t="s">
        <v>26</v>
      </c>
      <c r="D39" s="9"/>
      <c r="E39" s="18"/>
      <c r="F39" s="18"/>
      <c r="G39" s="26">
        <v>0</v>
      </c>
      <c r="H39" s="9"/>
      <c r="I39" s="18"/>
      <c r="J39" s="18"/>
      <c r="K39" s="26">
        <v>0</v>
      </c>
      <c r="L39" s="18"/>
      <c r="M39" s="21">
        <v>0</v>
      </c>
    </row>
    <row r="40" spans="1:13" x14ac:dyDescent="0.25">
      <c r="A40" s="13" t="s">
        <v>38</v>
      </c>
      <c r="B40" s="13"/>
      <c r="C40" s="14" t="s">
        <v>26</v>
      </c>
      <c r="D40" s="13"/>
      <c r="E40" s="20"/>
      <c r="F40" s="20"/>
      <c r="G40" s="20">
        <v>0</v>
      </c>
      <c r="H40" s="13"/>
      <c r="I40" s="20"/>
      <c r="J40" s="20"/>
      <c r="K40" s="20">
        <v>0</v>
      </c>
      <c r="L40" s="20"/>
      <c r="M40" s="27">
        <v>0</v>
      </c>
    </row>
    <row r="41" spans="1:13" x14ac:dyDescent="0.25">
      <c r="A41" s="9" t="s">
        <v>39</v>
      </c>
      <c r="B41" s="9"/>
      <c r="C41" s="15" t="s">
        <v>26</v>
      </c>
      <c r="D41" s="9"/>
      <c r="E41" s="18"/>
      <c r="F41" s="9"/>
      <c r="G41" s="26">
        <v>0</v>
      </c>
      <c r="H41" s="9"/>
      <c r="I41" s="18"/>
      <c r="J41" s="18"/>
      <c r="K41" s="26">
        <v>0</v>
      </c>
      <c r="L41" s="18"/>
      <c r="M41" s="21">
        <v>0</v>
      </c>
    </row>
    <row r="42" spans="1:13" x14ac:dyDescent="0.25">
      <c r="A42" s="13" t="s">
        <v>40</v>
      </c>
      <c r="B42" s="13"/>
      <c r="C42" s="14" t="s">
        <v>26</v>
      </c>
      <c r="D42" s="13"/>
      <c r="E42" s="20"/>
      <c r="F42" s="13"/>
      <c r="G42" s="20">
        <v>0</v>
      </c>
      <c r="H42" s="13"/>
      <c r="I42" s="20"/>
      <c r="J42" s="20"/>
      <c r="K42" s="20">
        <v>0</v>
      </c>
      <c r="L42" s="20"/>
      <c r="M42" s="27">
        <v>0</v>
      </c>
    </row>
    <row r="43" spans="1:13" x14ac:dyDescent="0.25">
      <c r="A43" s="9" t="s">
        <v>41</v>
      </c>
      <c r="B43" s="9"/>
      <c r="C43" s="15" t="s">
        <v>26</v>
      </c>
      <c r="D43" s="9"/>
      <c r="E43" s="18"/>
      <c r="F43" s="9"/>
      <c r="G43" s="26">
        <v>0</v>
      </c>
      <c r="H43" s="9"/>
      <c r="I43" s="18"/>
      <c r="J43" s="18"/>
      <c r="K43" s="26">
        <v>0</v>
      </c>
      <c r="L43" s="18"/>
      <c r="M43" s="21">
        <v>0</v>
      </c>
    </row>
    <row r="44" spans="1:13" x14ac:dyDescent="0.25">
      <c r="A44" s="13" t="s">
        <v>42</v>
      </c>
      <c r="B44" s="13"/>
      <c r="C44" s="14" t="s">
        <v>26</v>
      </c>
      <c r="D44" s="13"/>
      <c r="E44" s="20"/>
      <c r="F44" s="13"/>
      <c r="G44" s="20">
        <v>0</v>
      </c>
      <c r="H44" s="13"/>
      <c r="I44" s="20"/>
      <c r="J44" s="20"/>
      <c r="K44" s="20">
        <v>0</v>
      </c>
      <c r="L44" s="20"/>
      <c r="M44" s="27">
        <v>0</v>
      </c>
    </row>
    <row r="45" spans="1:13" x14ac:dyDescent="0.25">
      <c r="A45" s="9" t="s">
        <v>43</v>
      </c>
      <c r="B45" s="9"/>
      <c r="C45" s="15" t="s">
        <v>26</v>
      </c>
      <c r="D45" s="9"/>
      <c r="E45" s="18"/>
      <c r="F45" s="9"/>
      <c r="G45" s="26">
        <v>0</v>
      </c>
      <c r="H45" s="9"/>
      <c r="I45" s="18"/>
      <c r="J45" s="18"/>
      <c r="K45" s="26">
        <v>0</v>
      </c>
      <c r="L45" s="18"/>
      <c r="M45" s="21">
        <v>0</v>
      </c>
    </row>
    <row r="46" spans="1:13" x14ac:dyDescent="0.25">
      <c r="A46" s="13"/>
      <c r="B46" s="13"/>
      <c r="C46" s="13"/>
      <c r="D46" s="13"/>
      <c r="E46" s="20"/>
      <c r="F46" s="13"/>
      <c r="G46" s="13"/>
      <c r="H46" s="13"/>
      <c r="I46" s="20"/>
      <c r="J46" s="20"/>
      <c r="K46" s="13"/>
      <c r="L46" s="20"/>
      <c r="M46" s="20"/>
    </row>
    <row r="47" spans="1:13" x14ac:dyDescent="0.25">
      <c r="A47" s="9" t="s">
        <v>24</v>
      </c>
      <c r="B47" s="9"/>
      <c r="C47" s="15" t="s">
        <v>26</v>
      </c>
      <c r="D47" s="9"/>
      <c r="E47" s="18">
        <v>0</v>
      </c>
      <c r="F47" s="18">
        <v>0</v>
      </c>
      <c r="G47" s="18">
        <v>0</v>
      </c>
      <c r="H47" s="9"/>
      <c r="I47" s="18">
        <v>0</v>
      </c>
      <c r="J47" s="18">
        <v>0</v>
      </c>
      <c r="K47" s="18">
        <v>0</v>
      </c>
      <c r="L47" s="18"/>
      <c r="M47" s="18">
        <v>0</v>
      </c>
    </row>
    <row r="48" spans="1:13" x14ac:dyDescent="0.25">
      <c r="A48" s="13"/>
      <c r="B48" s="13"/>
      <c r="C48" s="13"/>
      <c r="D48" s="13"/>
      <c r="E48" s="20"/>
      <c r="F48" s="13"/>
      <c r="G48" s="13"/>
      <c r="H48" s="13"/>
      <c r="I48" s="20"/>
      <c r="J48" s="20"/>
      <c r="K48" s="13"/>
      <c r="L48" s="20"/>
      <c r="M48" s="20"/>
    </row>
    <row r="49" spans="1:15" x14ac:dyDescent="0.25">
      <c r="A49" s="9" t="s">
        <v>44</v>
      </c>
      <c r="B49" s="9"/>
      <c r="C49" s="15"/>
      <c r="D49" s="9"/>
      <c r="E49" s="18"/>
      <c r="F49" s="9"/>
      <c r="G49" s="9"/>
      <c r="H49" s="9"/>
      <c r="I49" s="18"/>
      <c r="J49" s="18"/>
      <c r="K49" s="9"/>
      <c r="L49" s="18"/>
      <c r="M49" s="18"/>
    </row>
    <row r="50" spans="1:15" x14ac:dyDescent="0.25">
      <c r="A50" s="13" t="s">
        <v>45</v>
      </c>
      <c r="B50" s="13"/>
      <c r="C50" s="14" t="s">
        <v>46</v>
      </c>
      <c r="D50" s="13"/>
      <c r="E50" s="20"/>
      <c r="F50" s="13"/>
      <c r="G50" s="13"/>
      <c r="H50" s="13"/>
      <c r="I50" s="20"/>
      <c r="J50" s="20"/>
      <c r="K50" s="13"/>
      <c r="L50" s="20"/>
      <c r="M50" s="20"/>
    </row>
    <row r="51" spans="1:15" x14ac:dyDescent="0.25">
      <c r="A51" s="9"/>
      <c r="B51" s="9"/>
      <c r="C51" s="15"/>
      <c r="D51" s="9"/>
      <c r="E51" s="18"/>
      <c r="F51" s="9"/>
      <c r="G51" s="9"/>
      <c r="H51" s="9"/>
      <c r="I51" s="18"/>
      <c r="J51" s="18"/>
      <c r="K51" s="9"/>
      <c r="L51" s="18"/>
      <c r="M51" s="18"/>
    </row>
    <row r="52" spans="1:15" ht="15.75" customHeight="1"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18"/>
      <c r="F53" s="9"/>
      <c r="G53" s="9"/>
      <c r="H53" s="9"/>
      <c r="I53" s="18"/>
      <c r="J53" s="18"/>
      <c r="K53" s="9"/>
      <c r="L53" s="18"/>
      <c r="M53" s="18"/>
    </row>
    <row r="54" spans="1:15" x14ac:dyDescent="0.25">
      <c r="A54" s="13" t="s">
        <v>47</v>
      </c>
      <c r="B54" s="13"/>
      <c r="C54" s="13"/>
      <c r="D54" s="13"/>
      <c r="E54" s="20">
        <v>330801161</v>
      </c>
      <c r="F54" s="27">
        <v>0</v>
      </c>
      <c r="G54" s="27">
        <v>330801161</v>
      </c>
      <c r="H54" s="13"/>
      <c r="I54" s="27">
        <v>330801161</v>
      </c>
      <c r="J54" s="27">
        <v>0</v>
      </c>
      <c r="K54" s="27">
        <v>330801161</v>
      </c>
      <c r="L54" s="20"/>
      <c r="M54" s="27">
        <v>0</v>
      </c>
      <c r="O54" s="33">
        <v>48963686.182949185</v>
      </c>
    </row>
    <row r="55" spans="1:15" x14ac:dyDescent="0.25">
      <c r="A55" s="55" t="s">
        <v>48</v>
      </c>
      <c r="B55" s="9"/>
      <c r="C55" s="15" t="s">
        <v>26</v>
      </c>
      <c r="D55" s="9"/>
      <c r="E55" s="18"/>
      <c r="F55" s="9"/>
      <c r="G55" s="26"/>
      <c r="H55" s="13"/>
      <c r="I55" s="18"/>
      <c r="J55" s="26"/>
      <c r="K55" s="26"/>
      <c r="L55" s="20"/>
      <c r="M55" s="18">
        <v>0</v>
      </c>
    </row>
    <row r="56" spans="1:15" x14ac:dyDescent="0.25">
      <c r="A56" s="56"/>
      <c r="B56" s="9"/>
      <c r="C56" s="15" t="s">
        <v>49</v>
      </c>
      <c r="D56" s="9"/>
      <c r="E56" s="18"/>
      <c r="F56" s="9"/>
      <c r="G56" s="26">
        <v>0</v>
      </c>
      <c r="H56" s="9"/>
      <c r="I56" s="18"/>
      <c r="J56" s="18"/>
      <c r="K56" s="26">
        <v>0</v>
      </c>
      <c r="L56" s="18"/>
      <c r="M56" s="18">
        <v>0</v>
      </c>
    </row>
    <row r="57" spans="1:15" x14ac:dyDescent="0.25">
      <c r="A57" s="9"/>
      <c r="B57" s="9"/>
      <c r="C57" s="15"/>
      <c r="D57" s="9"/>
      <c r="E57" s="18"/>
      <c r="F57" s="9"/>
      <c r="G57" s="9"/>
      <c r="H57" s="9"/>
      <c r="I57" s="18"/>
      <c r="J57" s="18"/>
      <c r="K57" s="18"/>
      <c r="L57" s="18"/>
      <c r="M57" s="18"/>
    </row>
    <row r="58" spans="1:15" x14ac:dyDescent="0.25">
      <c r="A58" s="45" t="s">
        <v>50</v>
      </c>
      <c r="B58" s="9"/>
      <c r="C58" s="9"/>
      <c r="D58" s="9"/>
      <c r="E58" s="18"/>
      <c r="F58" s="9"/>
      <c r="G58" s="12" t="s">
        <v>51</v>
      </c>
      <c r="H58" s="9"/>
      <c r="I58" s="18"/>
      <c r="J58" s="18"/>
      <c r="K58" s="22" t="s">
        <v>51</v>
      </c>
      <c r="L58" s="18"/>
      <c r="M58" s="18"/>
    </row>
    <row r="59" spans="1:15" x14ac:dyDescent="0.25">
      <c r="A59" s="46"/>
      <c r="B59" s="9"/>
      <c r="C59" s="9"/>
      <c r="D59" s="9"/>
      <c r="E59" s="18"/>
      <c r="F59" s="9"/>
      <c r="G59" s="9"/>
      <c r="H59" s="9"/>
      <c r="I59" s="18"/>
      <c r="J59" s="18"/>
      <c r="K59" s="18"/>
      <c r="L59" s="18"/>
      <c r="M59" s="18"/>
    </row>
    <row r="60" spans="1:15" x14ac:dyDescent="0.25">
      <c r="A60" s="13" t="s">
        <v>52</v>
      </c>
      <c r="B60" s="13"/>
      <c r="C60" s="14" t="s">
        <v>53</v>
      </c>
      <c r="D60" s="9"/>
      <c r="E60" s="20"/>
      <c r="F60" s="13"/>
      <c r="G60" s="20">
        <v>0</v>
      </c>
      <c r="H60" s="13"/>
      <c r="I60" s="20"/>
      <c r="J60" s="20"/>
      <c r="K60" s="20">
        <v>0</v>
      </c>
      <c r="L60" s="20"/>
      <c r="M60" s="27">
        <v>0</v>
      </c>
    </row>
    <row r="61" spans="1:15" x14ac:dyDescent="0.25">
      <c r="A61" s="9" t="s">
        <v>54</v>
      </c>
      <c r="B61" s="13"/>
      <c r="C61" s="14"/>
      <c r="D61" s="9"/>
      <c r="E61" s="18"/>
      <c r="F61" s="9"/>
      <c r="G61" s="26">
        <v>0</v>
      </c>
      <c r="H61" s="9"/>
      <c r="I61" s="26"/>
      <c r="J61" s="26"/>
      <c r="K61" s="26">
        <v>0</v>
      </c>
      <c r="L61" s="26"/>
      <c r="M61" s="27">
        <v>0</v>
      </c>
    </row>
    <row r="62" spans="1:15" x14ac:dyDescent="0.25">
      <c r="A62" s="9" t="s">
        <v>55</v>
      </c>
      <c r="B62" s="9"/>
      <c r="C62" s="15" t="s">
        <v>56</v>
      </c>
      <c r="D62" s="9"/>
      <c r="E62" s="18"/>
      <c r="F62" s="9"/>
      <c r="G62" s="26">
        <v>0</v>
      </c>
      <c r="H62" s="9"/>
      <c r="I62" s="18"/>
      <c r="J62" s="18"/>
      <c r="K62" s="26">
        <v>0</v>
      </c>
      <c r="L62" s="18"/>
      <c r="M62" s="27">
        <v>0</v>
      </c>
    </row>
    <row r="63" spans="1:15" x14ac:dyDescent="0.25">
      <c r="A63" s="13" t="s">
        <v>57</v>
      </c>
      <c r="B63" s="13"/>
      <c r="C63" s="14" t="s">
        <v>58</v>
      </c>
      <c r="D63" s="9"/>
      <c r="E63" s="20"/>
      <c r="F63" s="13"/>
      <c r="G63" s="20">
        <v>0</v>
      </c>
      <c r="H63" s="13"/>
      <c r="I63" s="20"/>
      <c r="J63" s="20"/>
      <c r="K63" s="20">
        <v>0</v>
      </c>
      <c r="L63" s="20"/>
      <c r="M63" s="27">
        <v>0</v>
      </c>
    </row>
    <row r="64" spans="1:15" x14ac:dyDescent="0.25">
      <c r="A64" s="9"/>
      <c r="B64" s="9"/>
      <c r="C64" s="15"/>
      <c r="D64" s="9"/>
      <c r="E64" s="18"/>
      <c r="F64" s="9"/>
      <c r="G64" s="9"/>
      <c r="H64" s="9"/>
      <c r="I64" s="18"/>
      <c r="J64" s="18"/>
      <c r="K64" s="18"/>
      <c r="L64" s="18"/>
      <c r="M64" s="18"/>
    </row>
    <row r="65" spans="1:13" x14ac:dyDescent="0.25">
      <c r="A65" s="9"/>
      <c r="B65" s="9"/>
      <c r="C65" s="9"/>
      <c r="D65" s="9"/>
      <c r="E65" s="23" t="s">
        <v>59</v>
      </c>
      <c r="F65" s="10" t="s">
        <v>59</v>
      </c>
      <c r="G65" s="10" t="s">
        <v>59</v>
      </c>
      <c r="H65" s="11"/>
      <c r="I65" s="23" t="s">
        <v>59</v>
      </c>
      <c r="J65" s="23" t="s">
        <v>59</v>
      </c>
      <c r="K65" s="23" t="s">
        <v>59</v>
      </c>
      <c r="L65" s="18"/>
      <c r="M65" s="23" t="s">
        <v>59</v>
      </c>
    </row>
    <row r="66" spans="1:13" x14ac:dyDescent="0.25">
      <c r="A66" s="11" t="s">
        <v>60</v>
      </c>
      <c r="B66" s="9"/>
      <c r="C66" s="9"/>
      <c r="D66" s="9"/>
      <c r="E66" s="18"/>
      <c r="F66" s="9"/>
      <c r="G66" s="9"/>
      <c r="H66" s="9"/>
      <c r="I66" s="18"/>
      <c r="J66" s="18"/>
      <c r="K66" s="18"/>
      <c r="L66" s="18"/>
      <c r="M66" s="18"/>
    </row>
    <row r="67" spans="1:13" x14ac:dyDescent="0.25">
      <c r="A67" s="11"/>
      <c r="B67" s="9"/>
      <c r="C67" s="15"/>
      <c r="D67" s="9"/>
      <c r="E67" s="18"/>
      <c r="F67" s="9"/>
      <c r="G67" s="9"/>
      <c r="H67" s="9"/>
      <c r="I67" s="18"/>
      <c r="J67" s="18"/>
      <c r="K67" s="18"/>
      <c r="L67" s="18"/>
      <c r="M67" s="18"/>
    </row>
    <row r="68" spans="1:13" x14ac:dyDescent="0.25">
      <c r="A68" s="11" t="s">
        <v>25</v>
      </c>
      <c r="B68" s="9"/>
      <c r="C68" s="9"/>
      <c r="D68" s="9"/>
      <c r="E68" s="18"/>
      <c r="F68" s="9"/>
      <c r="G68" s="9"/>
      <c r="H68" s="9"/>
      <c r="I68" s="18"/>
      <c r="J68" s="18"/>
      <c r="K68" s="18"/>
      <c r="L68" s="18"/>
      <c r="M68" s="18"/>
    </row>
    <row r="69" spans="1:13" x14ac:dyDescent="0.25">
      <c r="A69" s="13" t="s">
        <v>61</v>
      </c>
      <c r="B69" s="13"/>
      <c r="C69" s="13"/>
      <c r="D69" s="13"/>
      <c r="E69" s="20"/>
      <c r="F69" s="13"/>
      <c r="G69" s="13"/>
      <c r="H69" s="13"/>
      <c r="I69" s="20"/>
      <c r="J69" s="20"/>
      <c r="K69" s="20"/>
      <c r="L69" s="20"/>
      <c r="M69" s="20"/>
    </row>
    <row r="70" spans="1:13" x14ac:dyDescent="0.25">
      <c r="A70" s="9" t="s">
        <v>62</v>
      </c>
      <c r="B70" s="9"/>
      <c r="C70" s="15"/>
      <c r="D70" s="9"/>
      <c r="E70" s="18"/>
      <c r="F70" s="9"/>
      <c r="G70" s="9"/>
      <c r="H70" s="9"/>
      <c r="I70" s="18"/>
      <c r="J70" s="18"/>
      <c r="K70" s="18"/>
      <c r="L70" s="18"/>
      <c r="M70" s="18"/>
    </row>
    <row r="71" spans="1:13" x14ac:dyDescent="0.25">
      <c r="A71" s="9"/>
      <c r="B71" s="9"/>
      <c r="C71" s="15"/>
      <c r="D71" s="9"/>
      <c r="E71" s="18"/>
      <c r="F71" s="9"/>
      <c r="G71" s="9"/>
      <c r="H71" s="9"/>
      <c r="I71" s="9"/>
      <c r="J71" s="9"/>
      <c r="K71" s="9"/>
      <c r="L71" s="9"/>
      <c r="M71" s="9"/>
    </row>
    <row r="72" spans="1:13" x14ac:dyDescent="0.25">
      <c r="A72" s="11" t="s">
        <v>63</v>
      </c>
      <c r="B72" s="9"/>
      <c r="C72" s="9"/>
      <c r="D72" s="9"/>
      <c r="E72" s="18"/>
      <c r="F72" s="9"/>
      <c r="G72" s="9"/>
      <c r="H72" s="9"/>
      <c r="I72" s="9"/>
      <c r="J72" s="9"/>
      <c r="K72" s="9"/>
      <c r="L72" s="9"/>
      <c r="M72" s="9"/>
    </row>
    <row r="73" spans="1:13" x14ac:dyDescent="0.25">
      <c r="A73" s="13" t="s">
        <v>61</v>
      </c>
      <c r="B73" s="13"/>
      <c r="C73" s="13"/>
      <c r="D73" s="13"/>
      <c r="E73" s="20"/>
      <c r="F73" s="13"/>
      <c r="G73" s="13"/>
      <c r="H73" s="13"/>
      <c r="I73" s="13"/>
      <c r="J73" s="13"/>
      <c r="K73" s="13"/>
      <c r="L73" s="13"/>
      <c r="M73" s="13"/>
    </row>
    <row r="74" spans="1:13" x14ac:dyDescent="0.25">
      <c r="A74" s="9" t="s">
        <v>62</v>
      </c>
      <c r="B74" s="9"/>
      <c r="C74" s="15"/>
      <c r="D74" s="9"/>
      <c r="E74" s="18"/>
      <c r="F74" s="9"/>
      <c r="G74" s="9"/>
      <c r="H74" s="9"/>
      <c r="I74" s="9"/>
      <c r="J74" s="9"/>
      <c r="K74" s="9"/>
      <c r="L74" s="9"/>
      <c r="M74" s="9"/>
    </row>
    <row r="75" spans="1:13" x14ac:dyDescent="0.25">
      <c r="A75" s="9"/>
      <c r="B75" s="9"/>
      <c r="C75" s="15"/>
      <c r="D75" s="9"/>
      <c r="E75" s="18"/>
      <c r="F75" s="9"/>
      <c r="G75" s="9"/>
      <c r="H75" s="9"/>
      <c r="I75" s="9"/>
      <c r="J75" s="9"/>
      <c r="K75" s="9"/>
      <c r="L75" s="9"/>
      <c r="M75" s="9"/>
    </row>
    <row r="76" spans="1:13" x14ac:dyDescent="0.25">
      <c r="A76" s="9"/>
      <c r="B76" s="9"/>
      <c r="C76" s="15"/>
      <c r="D76" s="9"/>
      <c r="E76" s="18"/>
      <c r="F76" s="9"/>
      <c r="G76" s="9"/>
      <c r="H76" s="9"/>
      <c r="I76" s="9"/>
      <c r="J76" s="9"/>
      <c r="K76" s="9"/>
      <c r="L76" s="9"/>
      <c r="M76" s="9"/>
    </row>
    <row r="77" spans="1:13" x14ac:dyDescent="0.25">
      <c r="A77" s="17" t="s">
        <v>64</v>
      </c>
      <c r="B77" s="9"/>
      <c r="C77" s="9"/>
      <c r="D77" s="9"/>
      <c r="E77" s="18"/>
      <c r="F77" s="9"/>
      <c r="G77" s="9"/>
      <c r="H77" s="9"/>
      <c r="I77" s="9"/>
      <c r="J77" s="9"/>
      <c r="K77" s="9"/>
      <c r="L77" s="9"/>
      <c r="M77" s="9"/>
    </row>
    <row r="78" spans="1:13" x14ac:dyDescent="0.25">
      <c r="A78" s="11" t="s">
        <v>65</v>
      </c>
      <c r="B78" s="9"/>
      <c r="C78" s="9"/>
      <c r="D78" s="9"/>
      <c r="E78" s="18">
        <v>3703</v>
      </c>
      <c r="F78" s="9"/>
      <c r="G78" s="26">
        <v>3703</v>
      </c>
      <c r="H78" s="9"/>
      <c r="I78" s="9"/>
      <c r="J78" s="9">
        <v>3703</v>
      </c>
      <c r="K78" s="26">
        <v>3703</v>
      </c>
      <c r="L78" s="9"/>
      <c r="M78" s="34">
        <v>0</v>
      </c>
    </row>
    <row r="79" spans="1:13" x14ac:dyDescent="0.25">
      <c r="A79" s="11" t="s">
        <v>66</v>
      </c>
      <c r="B79" s="9"/>
      <c r="C79" s="9"/>
      <c r="D79" s="9"/>
      <c r="E79" s="18"/>
      <c r="F79" s="9"/>
      <c r="G79" s="26">
        <v>0</v>
      </c>
      <c r="H79" s="9"/>
      <c r="I79" s="9"/>
      <c r="J79" s="9"/>
      <c r="K79" s="26">
        <v>0</v>
      </c>
      <c r="L79" s="9"/>
      <c r="M79" s="21">
        <v>0</v>
      </c>
    </row>
    <row r="80" spans="1:13" x14ac:dyDescent="0.25">
      <c r="A80" s="11" t="s">
        <v>67</v>
      </c>
      <c r="B80" s="9"/>
      <c r="C80" s="9"/>
      <c r="D80" s="9"/>
      <c r="E80" s="18"/>
      <c r="F80" s="9"/>
      <c r="G80" s="26">
        <v>0</v>
      </c>
      <c r="H80" s="9"/>
      <c r="I80" s="9"/>
      <c r="J80" s="9"/>
      <c r="K80" s="26">
        <v>0</v>
      </c>
      <c r="L80" s="9"/>
      <c r="M80" s="21">
        <v>0</v>
      </c>
    </row>
    <row r="81" spans="1:13" x14ac:dyDescent="0.25">
      <c r="A81" s="11" t="s">
        <v>68</v>
      </c>
      <c r="B81" s="9"/>
      <c r="C81" s="9"/>
      <c r="D81" s="9"/>
      <c r="E81" s="18"/>
      <c r="F81" s="9"/>
      <c r="G81" s="26">
        <v>0</v>
      </c>
      <c r="H81" s="9"/>
      <c r="I81" s="9"/>
      <c r="J81" s="9"/>
      <c r="K81" s="26">
        <v>0</v>
      </c>
      <c r="L81" s="9"/>
      <c r="M81" s="21">
        <v>0</v>
      </c>
    </row>
    <row r="82" spans="1:13" x14ac:dyDescent="0.25">
      <c r="A82" s="9"/>
      <c r="B82" s="9"/>
      <c r="C82" s="9"/>
      <c r="D82" s="9"/>
      <c r="E82" s="18"/>
      <c r="F82" s="9"/>
      <c r="G82" s="9"/>
      <c r="H82" s="9"/>
      <c r="I82" s="16"/>
      <c r="J82" s="16"/>
      <c r="K82" s="16"/>
      <c r="L82" s="9"/>
      <c r="M82" s="9"/>
    </row>
    <row r="83" spans="1:13" x14ac:dyDescent="0.25">
      <c r="A83" s="9"/>
      <c r="B83" s="9"/>
      <c r="C83" s="9"/>
      <c r="D83" s="9"/>
      <c r="E83" s="18"/>
      <c r="F83" s="9"/>
      <c r="G83" s="9"/>
      <c r="H83" s="9"/>
      <c r="I83" s="16"/>
      <c r="J83" s="16"/>
      <c r="K83" s="16"/>
      <c r="L83" s="9"/>
      <c r="M83" s="9"/>
    </row>
    <row r="84" spans="1:13" x14ac:dyDescent="0.25">
      <c r="A84" s="9" t="s">
        <v>69</v>
      </c>
      <c r="B84" s="9"/>
      <c r="C84" s="19" t="s">
        <v>70</v>
      </c>
      <c r="D84" s="9"/>
      <c r="E84" s="18"/>
      <c r="F84" s="9"/>
      <c r="G84" s="9"/>
      <c r="H84" s="9"/>
      <c r="I84" s="16"/>
      <c r="J84" s="16"/>
      <c r="K84" s="16"/>
      <c r="L84" s="9"/>
      <c r="M84" s="9"/>
    </row>
    <row r="85" spans="1:13" x14ac:dyDescent="0.25">
      <c r="A85" s="9" t="s">
        <v>26</v>
      </c>
      <c r="B85" s="9"/>
      <c r="C85" s="19" t="s">
        <v>71</v>
      </c>
      <c r="D85" s="9"/>
      <c r="E85" s="18"/>
      <c r="F85" s="9"/>
      <c r="G85" s="9"/>
      <c r="H85" s="9"/>
      <c r="I85" s="16"/>
      <c r="J85" s="16"/>
      <c r="K85" s="16"/>
      <c r="L85" s="9"/>
      <c r="M85" s="9"/>
    </row>
    <row r="86" spans="1:13" x14ac:dyDescent="0.25">
      <c r="A86" s="9" t="s">
        <v>46</v>
      </c>
      <c r="B86" s="9"/>
      <c r="C86" s="19" t="s">
        <v>72</v>
      </c>
      <c r="D86" s="9"/>
      <c r="E86" s="18"/>
      <c r="F86" s="9"/>
      <c r="G86" s="9"/>
      <c r="H86" s="9"/>
      <c r="I86" s="16"/>
      <c r="J86" s="16"/>
      <c r="K86" s="16"/>
      <c r="L86" s="9"/>
      <c r="M86" s="9"/>
    </row>
    <row r="87" spans="1:13" x14ac:dyDescent="0.25">
      <c r="A87" s="9"/>
      <c r="B87" s="9"/>
      <c r="C87" s="9"/>
      <c r="D87" s="9"/>
      <c r="E87" s="18"/>
      <c r="F87" s="9"/>
      <c r="G87" s="9"/>
      <c r="H87" s="9"/>
      <c r="I87" s="16"/>
      <c r="J87" s="16"/>
      <c r="K87" s="16"/>
      <c r="L87" s="9"/>
      <c r="M87" s="9"/>
    </row>
  </sheetData>
  <mergeCells count="6">
    <mergeCell ref="A58:A59"/>
    <mergeCell ref="C1:G1"/>
    <mergeCell ref="C2:G2"/>
    <mergeCell ref="A9:A10"/>
    <mergeCell ref="C9:C10"/>
    <mergeCell ref="A55:A56"/>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F12FC-6665-4758-A235-493B08ADC746}">
  <dimension ref="A1:O87"/>
  <sheetViews>
    <sheetView tabSelected="1" zoomScale="80" zoomScaleNormal="80" workbookViewId="0">
      <selection sqref="A1:O87"/>
    </sheetView>
  </sheetViews>
  <sheetFormatPr defaultRowHeight="15" x14ac:dyDescent="0.25"/>
  <cols>
    <col min="1" max="1" width="30.28515625" customWidth="1"/>
    <col min="2" max="2" width="1.85546875" customWidth="1"/>
    <col min="3" max="3" width="22.140625" customWidth="1"/>
    <col min="4" max="4" width="1.7109375" customWidth="1"/>
    <col min="5" max="7" width="13.28515625" customWidth="1"/>
    <col min="8" max="8" width="1.42578125" customWidth="1"/>
    <col min="9" max="11" width="13.28515625" customWidth="1"/>
    <col min="12" max="12" width="1.28515625" customWidth="1"/>
    <col min="13" max="13" width="15" customWidth="1"/>
    <col min="15" max="15" width="13.85546875" bestFit="1" customWidth="1"/>
  </cols>
  <sheetData>
    <row r="1" spans="1:13" ht="15.75" thickBot="1" x14ac:dyDescent="0.3">
      <c r="A1" s="1" t="s">
        <v>0</v>
      </c>
      <c r="B1" s="2"/>
      <c r="C1" s="47" t="s">
        <v>77</v>
      </c>
      <c r="D1" s="48"/>
      <c r="E1" s="48"/>
      <c r="F1" s="48"/>
      <c r="G1" s="49"/>
    </row>
    <row r="2" spans="1:13" ht="15.75" thickBot="1" x14ac:dyDescent="0.3">
      <c r="A2" s="3" t="s">
        <v>1</v>
      </c>
      <c r="B2" s="4"/>
      <c r="C2" s="47" t="s">
        <v>78</v>
      </c>
      <c r="D2" s="48"/>
      <c r="E2" s="48"/>
      <c r="F2" s="48"/>
      <c r="G2" s="49"/>
    </row>
    <row r="7" spans="1:13" x14ac:dyDescent="0.25">
      <c r="A7" s="4"/>
      <c r="B7" s="4"/>
      <c r="C7" s="4"/>
      <c r="D7" s="4"/>
      <c r="E7" s="4"/>
      <c r="F7" s="4"/>
      <c r="G7" s="4"/>
      <c r="H7" s="4"/>
      <c r="I7" s="4"/>
      <c r="J7" s="4"/>
      <c r="K7" s="4"/>
      <c r="L7" s="4"/>
      <c r="M7" s="4"/>
    </row>
    <row r="8" spans="1:13" x14ac:dyDescent="0.25">
      <c r="A8" s="4"/>
      <c r="B8" s="4"/>
      <c r="C8" s="4"/>
      <c r="D8" s="4"/>
      <c r="E8" s="4"/>
      <c r="F8" s="4"/>
      <c r="G8" s="4"/>
      <c r="H8" s="4"/>
      <c r="I8" s="4"/>
      <c r="J8" s="4"/>
      <c r="K8" s="4"/>
      <c r="L8" s="4"/>
      <c r="M8" s="4"/>
    </row>
    <row r="9" spans="1:13" x14ac:dyDescent="0.25">
      <c r="A9" s="51" t="s">
        <v>3</v>
      </c>
      <c r="B9" s="5"/>
      <c r="C9" s="53" t="s">
        <v>4</v>
      </c>
      <c r="D9" s="6"/>
      <c r="E9" s="7" t="s">
        <v>5</v>
      </c>
      <c r="F9" s="7"/>
      <c r="G9" s="7"/>
      <c r="H9" s="6"/>
      <c r="I9" s="7" t="s">
        <v>6</v>
      </c>
      <c r="J9" s="7"/>
      <c r="K9" s="7"/>
      <c r="L9" s="6"/>
      <c r="M9" s="6"/>
    </row>
    <row r="10" spans="1:13" x14ac:dyDescent="0.25">
      <c r="A10" s="52"/>
      <c r="B10" s="5"/>
      <c r="C10" s="54"/>
      <c r="D10" s="6"/>
      <c r="E10" s="8" t="s">
        <v>7</v>
      </c>
      <c r="F10" s="8" t="s">
        <v>8</v>
      </c>
      <c r="G10" s="8" t="s">
        <v>9</v>
      </c>
      <c r="H10" s="6"/>
      <c r="I10" s="8" t="s">
        <v>7</v>
      </c>
      <c r="J10" s="8" t="s">
        <v>8</v>
      </c>
      <c r="K10" s="8" t="s">
        <v>9</v>
      </c>
      <c r="L10" s="6"/>
      <c r="M10" s="8" t="s">
        <v>10</v>
      </c>
    </row>
    <row r="11" spans="1:13" x14ac:dyDescent="0.25">
      <c r="A11" s="9"/>
      <c r="B11" s="9"/>
      <c r="C11" s="10"/>
      <c r="D11" s="11"/>
      <c r="E11" s="12" t="s">
        <v>11</v>
      </c>
      <c r="F11" s="12" t="s">
        <v>11</v>
      </c>
      <c r="G11" s="12" t="s">
        <v>11</v>
      </c>
      <c r="H11" s="11"/>
      <c r="I11" s="12" t="s">
        <v>11</v>
      </c>
      <c r="J11" s="12" t="s">
        <v>11</v>
      </c>
      <c r="K11" s="12" t="s">
        <v>11</v>
      </c>
      <c r="L11" s="11"/>
      <c r="M11" s="12" t="s">
        <v>11</v>
      </c>
    </row>
    <row r="12" spans="1:13" x14ac:dyDescent="0.25">
      <c r="A12" s="9"/>
      <c r="B12" s="9"/>
      <c r="C12" s="10"/>
      <c r="D12" s="11"/>
      <c r="E12" s="12"/>
      <c r="F12" s="12"/>
      <c r="G12" s="12"/>
      <c r="H12" s="11"/>
      <c r="I12" s="12"/>
      <c r="J12" s="12"/>
      <c r="K12" s="12"/>
      <c r="L12" s="11"/>
      <c r="M12" s="12"/>
    </row>
    <row r="13" spans="1:13" x14ac:dyDescent="0.25">
      <c r="A13" s="9"/>
      <c r="B13" s="9"/>
      <c r="C13" s="9"/>
      <c r="D13" s="9"/>
      <c r="E13" s="9"/>
      <c r="F13" s="9"/>
      <c r="G13" s="9"/>
      <c r="H13" s="9"/>
      <c r="I13" s="9"/>
      <c r="J13" s="9"/>
      <c r="K13" s="9"/>
      <c r="L13" s="9"/>
      <c r="M13" s="9"/>
    </row>
    <row r="14" spans="1:13" x14ac:dyDescent="0.25">
      <c r="A14" s="13" t="s">
        <v>12</v>
      </c>
      <c r="B14" s="13"/>
      <c r="C14" s="14" t="s">
        <v>13</v>
      </c>
      <c r="D14" s="13"/>
      <c r="E14" s="13"/>
      <c r="F14" s="13"/>
      <c r="G14" s="20">
        <v>0</v>
      </c>
      <c r="H14" s="13"/>
      <c r="I14" s="13"/>
      <c r="J14" s="13"/>
      <c r="K14" s="20">
        <v>0</v>
      </c>
      <c r="L14" s="13"/>
      <c r="M14" s="27">
        <v>0</v>
      </c>
    </row>
    <row r="15" spans="1:13" x14ac:dyDescent="0.25">
      <c r="A15" s="9" t="s">
        <v>14</v>
      </c>
      <c r="B15" s="9"/>
      <c r="C15" s="15" t="s">
        <v>13</v>
      </c>
      <c r="D15" s="9"/>
      <c r="E15" s="9"/>
      <c r="F15" s="9"/>
      <c r="G15" s="26">
        <v>0</v>
      </c>
      <c r="H15" s="9"/>
      <c r="I15" s="9"/>
      <c r="J15" s="9"/>
      <c r="K15" s="26">
        <v>0</v>
      </c>
      <c r="L15" s="9"/>
      <c r="M15" s="21">
        <v>0</v>
      </c>
    </row>
    <row r="16" spans="1:13" x14ac:dyDescent="0.25">
      <c r="A16" s="13" t="s">
        <v>15</v>
      </c>
      <c r="B16" s="13"/>
      <c r="C16" s="14" t="s">
        <v>13</v>
      </c>
      <c r="D16" s="13"/>
      <c r="E16" s="13"/>
      <c r="F16" s="13"/>
      <c r="G16" s="20">
        <v>0</v>
      </c>
      <c r="H16" s="13"/>
      <c r="I16" s="13"/>
      <c r="J16" s="13"/>
      <c r="K16" s="20">
        <v>0</v>
      </c>
      <c r="L16" s="13"/>
      <c r="M16" s="27">
        <v>0</v>
      </c>
    </row>
    <row r="17" spans="1:13" x14ac:dyDescent="0.25">
      <c r="A17" s="9" t="s">
        <v>16</v>
      </c>
      <c r="B17" s="9"/>
      <c r="C17" s="15" t="s">
        <v>13</v>
      </c>
      <c r="D17" s="9"/>
      <c r="E17" s="26">
        <v>5986607</v>
      </c>
      <c r="F17" s="9"/>
      <c r="G17" s="26">
        <v>5986607</v>
      </c>
      <c r="H17" s="9"/>
      <c r="I17" s="26">
        <v>5986607.4962499999</v>
      </c>
      <c r="J17" s="9"/>
      <c r="K17" s="26">
        <v>5986607.4962499999</v>
      </c>
      <c r="L17" s="9"/>
      <c r="M17" s="21">
        <v>-0.49624999985098839</v>
      </c>
    </row>
    <row r="18" spans="1:13" x14ac:dyDescent="0.25">
      <c r="A18" s="13" t="s">
        <v>17</v>
      </c>
      <c r="B18" s="13"/>
      <c r="C18" s="14" t="s">
        <v>13</v>
      </c>
      <c r="D18" s="13"/>
      <c r="E18" s="20">
        <v>3414338</v>
      </c>
      <c r="F18" s="13"/>
      <c r="G18" s="20">
        <v>3414338</v>
      </c>
      <c r="H18" s="13"/>
      <c r="I18" s="20">
        <v>3414338</v>
      </c>
      <c r="J18" s="13"/>
      <c r="K18" s="20">
        <v>3414338</v>
      </c>
      <c r="L18" s="13"/>
      <c r="M18" s="27">
        <v>0</v>
      </c>
    </row>
    <row r="19" spans="1:13" x14ac:dyDescent="0.25">
      <c r="A19" s="9" t="s">
        <v>18</v>
      </c>
      <c r="B19" s="9"/>
      <c r="C19" s="15" t="s">
        <v>13</v>
      </c>
      <c r="D19" s="9"/>
      <c r="E19" s="26">
        <v>4371698</v>
      </c>
      <c r="F19" s="9"/>
      <c r="G19" s="26">
        <v>4371698</v>
      </c>
      <c r="H19" s="9"/>
      <c r="I19" s="26">
        <v>4371698</v>
      </c>
      <c r="J19" s="9"/>
      <c r="K19" s="26">
        <v>4371698</v>
      </c>
      <c r="L19" s="9"/>
      <c r="M19" s="21">
        <v>0</v>
      </c>
    </row>
    <row r="20" spans="1:13" x14ac:dyDescent="0.25">
      <c r="A20" s="13" t="s">
        <v>19</v>
      </c>
      <c r="B20" s="13"/>
      <c r="C20" s="14" t="s">
        <v>13</v>
      </c>
      <c r="D20" s="13"/>
      <c r="E20" s="13"/>
      <c r="F20" s="13"/>
      <c r="G20" s="20">
        <v>0</v>
      </c>
      <c r="H20" s="13"/>
      <c r="I20" s="13"/>
      <c r="J20" s="13"/>
      <c r="K20" s="20">
        <v>0</v>
      </c>
      <c r="L20" s="13"/>
      <c r="M20" s="27">
        <v>0</v>
      </c>
    </row>
    <row r="21" spans="1:13" x14ac:dyDescent="0.25">
      <c r="A21" s="9" t="s">
        <v>20</v>
      </c>
      <c r="B21" s="9"/>
      <c r="C21" s="15" t="s">
        <v>13</v>
      </c>
      <c r="D21" s="9"/>
      <c r="E21" s="9"/>
      <c r="F21" s="9"/>
      <c r="G21" s="26">
        <v>0</v>
      </c>
      <c r="H21" s="9"/>
      <c r="I21" s="9"/>
      <c r="J21" s="9"/>
      <c r="K21" s="26">
        <v>0</v>
      </c>
      <c r="L21" s="9"/>
      <c r="M21" s="21">
        <v>0</v>
      </c>
    </row>
    <row r="22" spans="1:13" x14ac:dyDescent="0.25">
      <c r="A22" s="13" t="s">
        <v>21</v>
      </c>
      <c r="B22" s="13"/>
      <c r="C22" s="14" t="s">
        <v>13</v>
      </c>
      <c r="D22" s="13"/>
      <c r="E22" s="13"/>
      <c r="F22" s="13"/>
      <c r="G22" s="20">
        <v>0</v>
      </c>
      <c r="H22" s="13"/>
      <c r="I22" s="20"/>
      <c r="J22" s="20"/>
      <c r="K22" s="20">
        <v>0</v>
      </c>
      <c r="L22" s="20"/>
      <c r="M22" s="27">
        <v>0</v>
      </c>
    </row>
    <row r="23" spans="1:13" x14ac:dyDescent="0.25">
      <c r="A23" s="9" t="s">
        <v>22</v>
      </c>
      <c r="B23" s="9"/>
      <c r="C23" s="15" t="s">
        <v>13</v>
      </c>
      <c r="D23" s="9"/>
      <c r="E23" s="9"/>
      <c r="F23" s="9"/>
      <c r="G23" s="26">
        <v>0</v>
      </c>
      <c r="H23" s="9"/>
      <c r="I23" s="18"/>
      <c r="J23" s="18"/>
      <c r="K23" s="26">
        <v>0</v>
      </c>
      <c r="L23" s="18"/>
      <c r="M23" s="21">
        <v>0</v>
      </c>
    </row>
    <row r="24" spans="1:13" x14ac:dyDescent="0.25">
      <c r="A24" s="13" t="s">
        <v>23</v>
      </c>
      <c r="B24" s="13"/>
      <c r="C24" s="14" t="s">
        <v>13</v>
      </c>
      <c r="D24" s="13"/>
      <c r="E24" s="13"/>
      <c r="F24" s="13"/>
      <c r="G24" s="20">
        <v>0</v>
      </c>
      <c r="H24" s="13"/>
      <c r="I24" s="20"/>
      <c r="J24" s="20"/>
      <c r="K24" s="20">
        <v>0</v>
      </c>
      <c r="L24" s="20"/>
      <c r="M24" s="27">
        <v>0</v>
      </c>
    </row>
    <row r="25" spans="1:13" x14ac:dyDescent="0.25">
      <c r="A25" s="9"/>
      <c r="B25" s="9"/>
      <c r="C25" s="9"/>
      <c r="D25" s="9"/>
      <c r="E25" s="9"/>
      <c r="F25" s="9"/>
      <c r="G25" s="9"/>
      <c r="H25" s="9"/>
      <c r="I25" s="18"/>
      <c r="J25" s="18"/>
      <c r="K25" s="9"/>
      <c r="L25" s="18"/>
      <c r="M25" s="18"/>
    </row>
    <row r="26" spans="1:13" x14ac:dyDescent="0.25">
      <c r="A26" s="13" t="s">
        <v>24</v>
      </c>
      <c r="B26" s="13"/>
      <c r="C26" s="14" t="s">
        <v>13</v>
      </c>
      <c r="D26" s="13"/>
      <c r="E26" s="20">
        <v>13772643</v>
      </c>
      <c r="F26" s="20">
        <v>0</v>
      </c>
      <c r="G26" s="20">
        <v>13772643</v>
      </c>
      <c r="H26" s="13"/>
      <c r="I26" s="20">
        <v>13772643.49625</v>
      </c>
      <c r="J26" s="20">
        <v>0</v>
      </c>
      <c r="K26" s="20">
        <v>13772643.49625</v>
      </c>
      <c r="L26" s="20"/>
      <c r="M26" s="20">
        <v>-0.49624999985098839</v>
      </c>
    </row>
    <row r="27" spans="1:13" x14ac:dyDescent="0.25">
      <c r="A27" s="9"/>
      <c r="B27" s="9"/>
      <c r="C27" s="9"/>
      <c r="D27" s="9"/>
      <c r="E27" s="9"/>
      <c r="F27" s="9"/>
      <c r="G27" s="9"/>
      <c r="H27" s="9"/>
      <c r="I27" s="18"/>
      <c r="J27" s="18"/>
      <c r="K27" s="9"/>
      <c r="L27" s="18"/>
      <c r="M27" s="18"/>
    </row>
    <row r="28" spans="1:13" x14ac:dyDescent="0.25">
      <c r="A28" s="13" t="s">
        <v>25</v>
      </c>
      <c r="B28" s="13"/>
      <c r="C28" s="14" t="s">
        <v>26</v>
      </c>
      <c r="D28" s="13"/>
      <c r="E28" s="13"/>
      <c r="F28" s="13"/>
      <c r="G28" s="20">
        <v>0</v>
      </c>
      <c r="H28" s="13"/>
      <c r="I28" s="20"/>
      <c r="J28" s="20"/>
      <c r="K28" s="20">
        <v>0</v>
      </c>
      <c r="L28" s="20"/>
      <c r="M28" s="27">
        <v>0</v>
      </c>
    </row>
    <row r="29" spans="1:13" x14ac:dyDescent="0.25">
      <c r="A29" s="9" t="s">
        <v>27</v>
      </c>
      <c r="B29" s="9"/>
      <c r="C29" s="15" t="s">
        <v>26</v>
      </c>
      <c r="D29" s="9"/>
      <c r="E29" s="18"/>
      <c r="F29" s="18"/>
      <c r="G29" s="26">
        <v>0</v>
      </c>
      <c r="H29" s="9"/>
      <c r="I29" s="18"/>
      <c r="J29" s="18"/>
      <c r="K29" s="26">
        <v>0</v>
      </c>
      <c r="L29" s="18"/>
      <c r="M29" s="21">
        <v>0</v>
      </c>
    </row>
    <row r="30" spans="1:13" x14ac:dyDescent="0.25">
      <c r="A30" s="13" t="s">
        <v>28</v>
      </c>
      <c r="B30" s="13"/>
      <c r="C30" s="14" t="s">
        <v>26</v>
      </c>
      <c r="D30" s="13"/>
      <c r="E30" s="13"/>
      <c r="F30" s="20"/>
      <c r="G30" s="20">
        <v>0</v>
      </c>
      <c r="H30" s="13"/>
      <c r="I30" s="20"/>
      <c r="J30" s="20"/>
      <c r="K30" s="20">
        <v>0</v>
      </c>
      <c r="L30" s="20"/>
      <c r="M30" s="27">
        <v>0</v>
      </c>
    </row>
    <row r="31" spans="1:13" x14ac:dyDescent="0.25">
      <c r="A31" s="9" t="s">
        <v>29</v>
      </c>
      <c r="B31" s="9"/>
      <c r="C31" s="15" t="s">
        <v>26</v>
      </c>
      <c r="D31" s="9"/>
      <c r="E31" s="9"/>
      <c r="F31" s="9"/>
      <c r="G31" s="26">
        <v>0</v>
      </c>
      <c r="H31" s="9"/>
      <c r="I31" s="18"/>
      <c r="J31" s="18"/>
      <c r="K31" s="26">
        <v>0</v>
      </c>
      <c r="L31" s="18"/>
      <c r="M31" s="21">
        <v>0</v>
      </c>
    </row>
    <row r="32" spans="1:13" x14ac:dyDescent="0.25">
      <c r="A32" s="13" t="s">
        <v>30</v>
      </c>
      <c r="B32" s="13"/>
      <c r="C32" s="14" t="s">
        <v>26</v>
      </c>
      <c r="D32" s="13"/>
      <c r="E32" s="13"/>
      <c r="F32" s="13"/>
      <c r="G32" s="20">
        <v>0</v>
      </c>
      <c r="H32" s="13"/>
      <c r="I32" s="20"/>
      <c r="J32" s="20"/>
      <c r="K32" s="20">
        <v>0</v>
      </c>
      <c r="L32" s="20"/>
      <c r="M32" s="27">
        <v>0</v>
      </c>
    </row>
    <row r="33" spans="1:13" x14ac:dyDescent="0.25">
      <c r="A33" s="9" t="s">
        <v>31</v>
      </c>
      <c r="B33" s="9"/>
      <c r="C33" s="15" t="s">
        <v>26</v>
      </c>
      <c r="D33" s="9"/>
      <c r="E33" s="9"/>
      <c r="F33" s="9"/>
      <c r="G33" s="26">
        <v>0</v>
      </c>
      <c r="H33" s="9"/>
      <c r="I33" s="18"/>
      <c r="J33" s="18"/>
      <c r="K33" s="26">
        <v>0</v>
      </c>
      <c r="L33" s="18"/>
      <c r="M33" s="21">
        <v>0</v>
      </c>
    </row>
    <row r="34" spans="1:13" x14ac:dyDescent="0.25">
      <c r="A34" s="13" t="s">
        <v>32</v>
      </c>
      <c r="B34" s="13"/>
      <c r="C34" s="14" t="s">
        <v>26</v>
      </c>
      <c r="D34" s="13"/>
      <c r="E34" s="13"/>
      <c r="F34" s="13"/>
      <c r="G34" s="20">
        <v>0</v>
      </c>
      <c r="H34" s="13"/>
      <c r="I34" s="20"/>
      <c r="J34" s="20"/>
      <c r="K34" s="20">
        <v>0</v>
      </c>
      <c r="L34" s="20"/>
      <c r="M34" s="27">
        <v>0</v>
      </c>
    </row>
    <row r="35" spans="1:13" x14ac:dyDescent="0.25">
      <c r="A35" s="9" t="s">
        <v>33</v>
      </c>
      <c r="B35" s="9"/>
      <c r="C35" s="15" t="s">
        <v>26</v>
      </c>
      <c r="D35" s="9"/>
      <c r="E35" s="9"/>
      <c r="F35" s="9"/>
      <c r="G35" s="26">
        <v>0</v>
      </c>
      <c r="H35" s="9"/>
      <c r="I35" s="18"/>
      <c r="J35" s="18"/>
      <c r="K35" s="26">
        <v>0</v>
      </c>
      <c r="L35" s="18"/>
      <c r="M35" s="21">
        <v>0</v>
      </c>
    </row>
    <row r="36" spans="1:13" x14ac:dyDescent="0.25">
      <c r="A36" s="13" t="s">
        <v>34</v>
      </c>
      <c r="B36" s="13"/>
      <c r="C36" s="14" t="s">
        <v>26</v>
      </c>
      <c r="D36" s="13"/>
      <c r="E36" s="13"/>
      <c r="F36" s="13"/>
      <c r="G36" s="20">
        <v>0</v>
      </c>
      <c r="H36" s="13"/>
      <c r="I36" s="20"/>
      <c r="J36" s="20"/>
      <c r="K36" s="20">
        <v>0</v>
      </c>
      <c r="L36" s="20"/>
      <c r="M36" s="27">
        <v>0</v>
      </c>
    </row>
    <row r="37" spans="1:13" x14ac:dyDescent="0.25">
      <c r="A37" s="9" t="s">
        <v>35</v>
      </c>
      <c r="B37" s="9"/>
      <c r="C37" s="15" t="s">
        <v>26</v>
      </c>
      <c r="D37" s="9"/>
      <c r="E37" s="9"/>
      <c r="F37" s="9"/>
      <c r="G37" s="26">
        <v>0</v>
      </c>
      <c r="H37" s="9"/>
      <c r="I37" s="18"/>
      <c r="J37" s="18"/>
      <c r="K37" s="26">
        <v>0</v>
      </c>
      <c r="L37" s="18"/>
      <c r="M37" s="21">
        <v>0</v>
      </c>
    </row>
    <row r="38" spans="1:13" x14ac:dyDescent="0.25">
      <c r="A38" s="13" t="s">
        <v>36</v>
      </c>
      <c r="B38" s="13"/>
      <c r="C38" s="14" t="s">
        <v>26</v>
      </c>
      <c r="D38" s="13"/>
      <c r="E38" s="20"/>
      <c r="F38" s="20"/>
      <c r="G38" s="20">
        <v>0</v>
      </c>
      <c r="H38" s="13"/>
      <c r="I38" s="20"/>
      <c r="J38" s="20"/>
      <c r="K38" s="20">
        <v>0</v>
      </c>
      <c r="L38" s="20"/>
      <c r="M38" s="27">
        <v>0</v>
      </c>
    </row>
    <row r="39" spans="1:13" x14ac:dyDescent="0.25">
      <c r="A39" s="9" t="s">
        <v>37</v>
      </c>
      <c r="B39" s="9"/>
      <c r="C39" s="15" t="s">
        <v>26</v>
      </c>
      <c r="D39" s="9"/>
      <c r="E39" s="18"/>
      <c r="F39" s="18"/>
      <c r="G39" s="26">
        <v>0</v>
      </c>
      <c r="H39" s="9"/>
      <c r="I39" s="18"/>
      <c r="J39" s="18"/>
      <c r="K39" s="26">
        <v>0</v>
      </c>
      <c r="L39" s="18"/>
      <c r="M39" s="21">
        <v>0</v>
      </c>
    </row>
    <row r="40" spans="1:13" x14ac:dyDescent="0.25">
      <c r="A40" s="13" t="s">
        <v>38</v>
      </c>
      <c r="B40" s="13"/>
      <c r="C40" s="14" t="s">
        <v>26</v>
      </c>
      <c r="D40" s="13"/>
      <c r="E40" s="20"/>
      <c r="F40" s="20"/>
      <c r="G40" s="20">
        <v>0</v>
      </c>
      <c r="H40" s="13"/>
      <c r="I40" s="20"/>
      <c r="J40" s="20"/>
      <c r="K40" s="20">
        <v>0</v>
      </c>
      <c r="L40" s="20"/>
      <c r="M40" s="27">
        <v>0</v>
      </c>
    </row>
    <row r="41" spans="1:13" x14ac:dyDescent="0.25">
      <c r="A41" s="9" t="s">
        <v>39</v>
      </c>
      <c r="B41" s="9"/>
      <c r="C41" s="15" t="s">
        <v>26</v>
      </c>
      <c r="D41" s="9"/>
      <c r="E41" s="9"/>
      <c r="F41" s="9"/>
      <c r="G41" s="26">
        <v>0</v>
      </c>
      <c r="H41" s="9"/>
      <c r="I41" s="18"/>
      <c r="J41" s="18"/>
      <c r="K41" s="26">
        <v>0</v>
      </c>
      <c r="L41" s="18"/>
      <c r="M41" s="21">
        <v>0</v>
      </c>
    </row>
    <row r="42" spans="1:13" x14ac:dyDescent="0.25">
      <c r="A42" s="13" t="s">
        <v>40</v>
      </c>
      <c r="B42" s="13"/>
      <c r="C42" s="14" t="s">
        <v>26</v>
      </c>
      <c r="D42" s="13"/>
      <c r="E42" s="13"/>
      <c r="F42" s="13"/>
      <c r="G42" s="20">
        <v>0</v>
      </c>
      <c r="H42" s="13"/>
      <c r="I42" s="20"/>
      <c r="J42" s="20"/>
      <c r="K42" s="20">
        <v>0</v>
      </c>
      <c r="L42" s="20"/>
      <c r="M42" s="27">
        <v>0</v>
      </c>
    </row>
    <row r="43" spans="1:13" x14ac:dyDescent="0.25">
      <c r="A43" s="9" t="s">
        <v>41</v>
      </c>
      <c r="B43" s="9"/>
      <c r="C43" s="15" t="s">
        <v>26</v>
      </c>
      <c r="D43" s="9"/>
      <c r="E43" s="9"/>
      <c r="F43" s="9"/>
      <c r="G43" s="26">
        <v>0</v>
      </c>
      <c r="H43" s="9"/>
      <c r="I43" s="18"/>
      <c r="J43" s="18"/>
      <c r="K43" s="26">
        <v>0</v>
      </c>
      <c r="L43" s="18"/>
      <c r="M43" s="21">
        <v>0</v>
      </c>
    </row>
    <row r="44" spans="1:13" x14ac:dyDescent="0.25">
      <c r="A44" s="13" t="s">
        <v>42</v>
      </c>
      <c r="B44" s="13"/>
      <c r="C44" s="14" t="s">
        <v>26</v>
      </c>
      <c r="D44" s="13"/>
      <c r="E44" s="13"/>
      <c r="F44" s="13"/>
      <c r="G44" s="20">
        <v>0</v>
      </c>
      <c r="H44" s="13"/>
      <c r="I44" s="20"/>
      <c r="J44" s="20"/>
      <c r="K44" s="20">
        <v>0</v>
      </c>
      <c r="L44" s="20"/>
      <c r="M44" s="27">
        <v>0</v>
      </c>
    </row>
    <row r="45" spans="1:13" x14ac:dyDescent="0.25">
      <c r="A45" s="9" t="s">
        <v>43</v>
      </c>
      <c r="B45" s="9"/>
      <c r="C45" s="15" t="s">
        <v>26</v>
      </c>
      <c r="D45" s="9"/>
      <c r="E45" s="9"/>
      <c r="F45" s="9"/>
      <c r="G45" s="26">
        <v>0</v>
      </c>
      <c r="H45" s="9"/>
      <c r="I45" s="18"/>
      <c r="J45" s="18"/>
      <c r="K45" s="26">
        <v>0</v>
      </c>
      <c r="L45" s="18"/>
      <c r="M45" s="21">
        <v>0</v>
      </c>
    </row>
    <row r="46" spans="1:13" x14ac:dyDescent="0.25">
      <c r="A46" s="13"/>
      <c r="B46" s="13"/>
      <c r="C46" s="13"/>
      <c r="D46" s="13"/>
      <c r="E46" s="13"/>
      <c r="F46" s="13"/>
      <c r="G46" s="13"/>
      <c r="H46" s="13"/>
      <c r="I46" s="20"/>
      <c r="J46" s="20"/>
      <c r="K46" s="13"/>
      <c r="L46" s="20"/>
      <c r="M46" s="20"/>
    </row>
    <row r="47" spans="1:13" x14ac:dyDescent="0.25">
      <c r="A47" s="9" t="s">
        <v>24</v>
      </c>
      <c r="B47" s="9"/>
      <c r="C47" s="15" t="s">
        <v>26</v>
      </c>
      <c r="D47" s="9"/>
      <c r="E47" s="18">
        <v>0</v>
      </c>
      <c r="F47" s="18">
        <v>0</v>
      </c>
      <c r="G47" s="18">
        <v>0</v>
      </c>
      <c r="H47" s="9"/>
      <c r="I47" s="18">
        <v>0</v>
      </c>
      <c r="J47" s="18">
        <v>0</v>
      </c>
      <c r="K47" s="18">
        <v>0</v>
      </c>
      <c r="L47" s="18"/>
      <c r="M47" s="18">
        <v>0</v>
      </c>
    </row>
    <row r="48" spans="1:13" x14ac:dyDescent="0.25">
      <c r="A48" s="13"/>
      <c r="B48" s="13"/>
      <c r="C48" s="13"/>
      <c r="D48" s="13"/>
      <c r="E48" s="13"/>
      <c r="F48" s="13"/>
      <c r="G48" s="13"/>
      <c r="H48" s="13"/>
      <c r="I48" s="20"/>
      <c r="J48" s="20"/>
      <c r="K48" s="13"/>
      <c r="L48" s="20"/>
      <c r="M48" s="20"/>
    </row>
    <row r="49" spans="1:15" x14ac:dyDescent="0.25">
      <c r="A49" s="9" t="s">
        <v>44</v>
      </c>
      <c r="B49" s="9"/>
      <c r="C49" s="15"/>
      <c r="D49" s="9"/>
      <c r="E49" s="9"/>
      <c r="F49" s="9"/>
      <c r="G49" s="9"/>
      <c r="H49" s="9"/>
      <c r="I49" s="18"/>
      <c r="J49" s="18"/>
      <c r="K49" s="9"/>
      <c r="L49" s="18"/>
      <c r="M49" s="18"/>
    </row>
    <row r="50" spans="1:15" x14ac:dyDescent="0.25">
      <c r="A50" s="13" t="s">
        <v>45</v>
      </c>
      <c r="B50" s="13"/>
      <c r="C50" s="14" t="s">
        <v>46</v>
      </c>
      <c r="D50" s="13"/>
      <c r="E50" s="13"/>
      <c r="F50" s="13"/>
      <c r="G50" s="13"/>
      <c r="H50" s="13"/>
      <c r="I50" s="20"/>
      <c r="J50" s="20"/>
      <c r="K50" s="13"/>
      <c r="L50" s="20"/>
      <c r="M50" s="20"/>
    </row>
    <row r="51" spans="1:15" x14ac:dyDescent="0.25">
      <c r="A51" s="9"/>
      <c r="B51" s="9"/>
      <c r="C51" s="15"/>
      <c r="D51" s="9"/>
      <c r="E51" s="9"/>
      <c r="F51" s="9"/>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9"/>
      <c r="F53" s="9"/>
      <c r="G53" s="9"/>
      <c r="H53" s="9"/>
      <c r="I53" s="18"/>
      <c r="J53" s="18"/>
      <c r="K53" s="9"/>
      <c r="L53" s="18"/>
      <c r="M53" s="18"/>
    </row>
    <row r="54" spans="1:15" x14ac:dyDescent="0.25">
      <c r="A54" s="13" t="s">
        <v>47</v>
      </c>
      <c r="B54" s="13"/>
      <c r="C54" s="13"/>
      <c r="D54" s="13"/>
      <c r="E54" s="27">
        <v>13772643</v>
      </c>
      <c r="F54" s="27">
        <v>0</v>
      </c>
      <c r="G54" s="27">
        <v>13772643</v>
      </c>
      <c r="H54" s="13"/>
      <c r="I54" s="27">
        <v>13772643.49625</v>
      </c>
      <c r="J54" s="27">
        <v>0</v>
      </c>
      <c r="K54" s="27">
        <v>13772643.49625</v>
      </c>
      <c r="L54" s="20"/>
      <c r="M54" s="27">
        <v>-0.49624999985098839</v>
      </c>
      <c r="O54" s="33">
        <v>2038564.0960969657</v>
      </c>
    </row>
    <row r="55" spans="1:15" x14ac:dyDescent="0.25">
      <c r="A55" s="55" t="s">
        <v>48</v>
      </c>
      <c r="B55" s="9"/>
      <c r="C55" s="15" t="s">
        <v>26</v>
      </c>
      <c r="D55" s="9"/>
      <c r="E55" s="16"/>
      <c r="F55" s="9"/>
      <c r="G55" s="26">
        <v>0</v>
      </c>
      <c r="H55" s="13"/>
      <c r="I55" s="18"/>
      <c r="J55" s="26"/>
      <c r="K55" s="26">
        <v>0</v>
      </c>
      <c r="L55" s="20"/>
      <c r="M55" s="18"/>
    </row>
    <row r="56" spans="1:15" x14ac:dyDescent="0.25">
      <c r="A56" s="56"/>
      <c r="B56" s="9"/>
      <c r="C56" s="15" t="s">
        <v>49</v>
      </c>
      <c r="D56" s="9"/>
      <c r="E56" s="9"/>
      <c r="F56" s="9"/>
      <c r="G56" s="26">
        <v>0</v>
      </c>
      <c r="H56" s="9"/>
      <c r="I56" s="18"/>
      <c r="J56" s="18"/>
      <c r="K56" s="26">
        <v>0</v>
      </c>
      <c r="L56" s="18"/>
      <c r="M56" s="27">
        <v>0</v>
      </c>
    </row>
    <row r="57" spans="1:15" x14ac:dyDescent="0.25">
      <c r="A57" s="9"/>
      <c r="B57" s="9"/>
      <c r="C57" s="15"/>
      <c r="D57" s="9"/>
      <c r="E57" s="9"/>
      <c r="F57" s="9"/>
      <c r="G57" s="9"/>
      <c r="H57" s="9"/>
      <c r="I57" s="18"/>
      <c r="J57" s="18"/>
      <c r="K57" s="18"/>
      <c r="L57" s="18"/>
      <c r="M57" s="18"/>
    </row>
    <row r="58" spans="1:15" x14ac:dyDescent="0.25">
      <c r="A58" s="45" t="s">
        <v>50</v>
      </c>
      <c r="B58" s="9"/>
      <c r="C58" s="9"/>
      <c r="D58" s="9"/>
      <c r="E58" s="9"/>
      <c r="F58" s="9"/>
      <c r="G58" s="12" t="s">
        <v>51</v>
      </c>
      <c r="H58" s="9"/>
      <c r="I58" s="18"/>
      <c r="J58" s="18"/>
      <c r="K58" s="22" t="s">
        <v>51</v>
      </c>
      <c r="L58" s="18"/>
      <c r="M58" s="18"/>
    </row>
    <row r="59" spans="1:15" x14ac:dyDescent="0.25">
      <c r="A59" s="46"/>
      <c r="B59" s="9"/>
      <c r="C59" s="9"/>
      <c r="D59" s="9"/>
      <c r="E59" s="9"/>
      <c r="F59" s="9"/>
      <c r="G59" s="9"/>
      <c r="H59" s="9"/>
      <c r="I59" s="18"/>
      <c r="J59" s="18"/>
      <c r="K59" s="18"/>
      <c r="L59" s="18"/>
      <c r="M59" s="18"/>
    </row>
    <row r="60" spans="1:15" x14ac:dyDescent="0.25">
      <c r="A60" s="13" t="s">
        <v>52</v>
      </c>
      <c r="B60" s="13"/>
      <c r="C60" s="14" t="s">
        <v>53</v>
      </c>
      <c r="D60" s="9"/>
      <c r="E60" s="13"/>
      <c r="F60" s="13"/>
      <c r="G60" s="20">
        <v>0</v>
      </c>
      <c r="H60" s="13"/>
      <c r="I60" s="20"/>
      <c r="J60" s="20"/>
      <c r="K60" s="20">
        <v>0</v>
      </c>
      <c r="L60" s="20"/>
      <c r="M60" s="27">
        <v>0</v>
      </c>
    </row>
    <row r="61" spans="1:15" x14ac:dyDescent="0.25">
      <c r="A61" s="9" t="s">
        <v>54</v>
      </c>
      <c r="B61" s="13"/>
      <c r="C61" s="14"/>
      <c r="D61" s="9"/>
      <c r="E61" s="9"/>
      <c r="F61" s="9"/>
      <c r="G61" s="26">
        <v>0</v>
      </c>
      <c r="H61" s="9"/>
      <c r="I61" s="26"/>
      <c r="J61" s="26"/>
      <c r="K61" s="26">
        <v>0</v>
      </c>
      <c r="L61" s="26"/>
      <c r="M61" s="27">
        <v>0</v>
      </c>
    </row>
    <row r="62" spans="1:15" x14ac:dyDescent="0.25">
      <c r="A62" s="9" t="s">
        <v>55</v>
      </c>
      <c r="B62" s="9"/>
      <c r="C62" s="15" t="s">
        <v>56</v>
      </c>
      <c r="D62" s="9"/>
      <c r="E62" s="9"/>
      <c r="F62" s="9"/>
      <c r="G62" s="26">
        <v>0</v>
      </c>
      <c r="H62" s="9"/>
      <c r="I62" s="18"/>
      <c r="J62" s="18"/>
      <c r="K62" s="26">
        <v>0</v>
      </c>
      <c r="L62" s="18"/>
      <c r="M62" s="27">
        <v>0</v>
      </c>
    </row>
    <row r="63" spans="1:15" x14ac:dyDescent="0.25">
      <c r="A63" s="13" t="s">
        <v>57</v>
      </c>
      <c r="B63" s="13"/>
      <c r="C63" s="14" t="s">
        <v>58</v>
      </c>
      <c r="D63" s="9"/>
      <c r="E63" s="13"/>
      <c r="F63" s="13"/>
      <c r="G63" s="20">
        <v>0</v>
      </c>
      <c r="H63" s="13"/>
      <c r="I63" s="20"/>
      <c r="J63" s="20"/>
      <c r="K63" s="20">
        <v>0</v>
      </c>
      <c r="L63" s="20"/>
      <c r="M63" s="27">
        <v>0</v>
      </c>
    </row>
    <row r="64" spans="1:15" x14ac:dyDescent="0.25">
      <c r="A64" s="9"/>
      <c r="B64" s="9"/>
      <c r="C64" s="15"/>
      <c r="D64" s="9"/>
      <c r="E64" s="9"/>
      <c r="F64" s="9"/>
      <c r="G64" s="9"/>
      <c r="H64" s="9"/>
      <c r="I64" s="18"/>
      <c r="J64" s="18"/>
      <c r="K64" s="18"/>
      <c r="L64" s="18"/>
      <c r="M64" s="18"/>
    </row>
    <row r="65" spans="1:13" x14ac:dyDescent="0.25">
      <c r="A65" s="9"/>
      <c r="B65" s="9"/>
      <c r="C65" s="9"/>
      <c r="D65" s="9"/>
      <c r="E65" s="10" t="s">
        <v>59</v>
      </c>
      <c r="F65" s="10" t="s">
        <v>59</v>
      </c>
      <c r="G65" s="10" t="s">
        <v>59</v>
      </c>
      <c r="H65" s="11"/>
      <c r="I65" s="23" t="s">
        <v>59</v>
      </c>
      <c r="J65" s="23" t="s">
        <v>59</v>
      </c>
      <c r="K65" s="23" t="s">
        <v>59</v>
      </c>
      <c r="L65" s="18"/>
      <c r="M65" s="23" t="s">
        <v>59</v>
      </c>
    </row>
    <row r="66" spans="1:13" x14ac:dyDescent="0.25">
      <c r="A66" s="11" t="s">
        <v>60</v>
      </c>
      <c r="B66" s="9"/>
      <c r="C66" s="9"/>
      <c r="D66" s="9"/>
      <c r="E66" s="9"/>
      <c r="F66" s="9"/>
      <c r="G66" s="9"/>
      <c r="H66" s="9"/>
      <c r="I66" s="18"/>
      <c r="J66" s="18"/>
      <c r="K66" s="18"/>
      <c r="L66" s="18"/>
      <c r="M66" s="18"/>
    </row>
    <row r="67" spans="1:13" x14ac:dyDescent="0.25">
      <c r="A67" s="11"/>
      <c r="B67" s="9"/>
      <c r="C67" s="15"/>
      <c r="D67" s="9"/>
      <c r="E67" s="9"/>
      <c r="F67" s="9"/>
      <c r="G67" s="9"/>
      <c r="H67" s="9"/>
      <c r="I67" s="18"/>
      <c r="J67" s="18"/>
      <c r="K67" s="18"/>
      <c r="L67" s="18"/>
      <c r="M67" s="18"/>
    </row>
    <row r="68" spans="1:13" x14ac:dyDescent="0.25">
      <c r="A68" s="11" t="s">
        <v>25</v>
      </c>
      <c r="B68" s="9"/>
      <c r="C68" s="9"/>
      <c r="D68" s="9"/>
      <c r="E68" s="9"/>
      <c r="F68" s="9"/>
      <c r="G68" s="9"/>
      <c r="H68" s="9"/>
      <c r="I68" s="18"/>
      <c r="J68" s="18"/>
      <c r="K68" s="18"/>
      <c r="L68" s="18"/>
      <c r="M68" s="18"/>
    </row>
    <row r="69" spans="1:13" x14ac:dyDescent="0.25">
      <c r="A69" s="13" t="s">
        <v>61</v>
      </c>
      <c r="B69" s="13"/>
      <c r="C69" s="13"/>
      <c r="D69" s="13"/>
      <c r="E69" s="13"/>
      <c r="F69" s="13"/>
      <c r="G69" s="13"/>
      <c r="H69" s="13"/>
      <c r="I69" s="20"/>
      <c r="J69" s="20"/>
      <c r="K69" s="20"/>
      <c r="L69" s="20"/>
      <c r="M69" s="20"/>
    </row>
    <row r="70" spans="1:13" x14ac:dyDescent="0.25">
      <c r="A70" s="9" t="s">
        <v>62</v>
      </c>
      <c r="B70" s="9"/>
      <c r="C70" s="15"/>
      <c r="D70" s="9"/>
      <c r="E70" s="9"/>
      <c r="F70" s="9"/>
      <c r="G70" s="9"/>
      <c r="H70" s="9"/>
      <c r="I70" s="18"/>
      <c r="J70" s="18"/>
      <c r="K70" s="18"/>
      <c r="L70" s="18"/>
      <c r="M70" s="18"/>
    </row>
    <row r="71" spans="1:13" x14ac:dyDescent="0.25">
      <c r="A71" s="9"/>
      <c r="B71" s="9"/>
      <c r="C71" s="15"/>
      <c r="D71" s="9"/>
      <c r="E71" s="9"/>
      <c r="F71" s="9"/>
      <c r="G71" s="9"/>
      <c r="H71" s="9"/>
      <c r="I71" s="9"/>
      <c r="J71" s="9"/>
      <c r="K71" s="9"/>
      <c r="L71" s="9"/>
      <c r="M71" s="9"/>
    </row>
    <row r="72" spans="1:13" x14ac:dyDescent="0.25">
      <c r="A72" s="11" t="s">
        <v>63</v>
      </c>
      <c r="B72" s="9"/>
      <c r="C72" s="9"/>
      <c r="D72" s="9"/>
      <c r="E72" s="9"/>
      <c r="F72" s="9"/>
      <c r="G72" s="9"/>
      <c r="H72" s="9"/>
      <c r="I72" s="9"/>
      <c r="J72" s="9"/>
      <c r="K72" s="9"/>
      <c r="L72" s="9"/>
      <c r="M72" s="9"/>
    </row>
    <row r="73" spans="1:13" x14ac:dyDescent="0.25">
      <c r="A73" s="13" t="s">
        <v>61</v>
      </c>
      <c r="B73" s="13"/>
      <c r="C73" s="13"/>
      <c r="D73" s="13"/>
      <c r="E73" s="13"/>
      <c r="F73" s="13"/>
      <c r="G73" s="13"/>
      <c r="H73" s="13"/>
      <c r="I73" s="13"/>
      <c r="J73" s="13"/>
      <c r="K73" s="13"/>
      <c r="L73" s="13"/>
      <c r="M73" s="13"/>
    </row>
    <row r="74" spans="1:13" x14ac:dyDescent="0.25">
      <c r="A74" s="9" t="s">
        <v>62</v>
      </c>
      <c r="B74" s="9"/>
      <c r="C74" s="15"/>
      <c r="D74" s="9"/>
      <c r="E74" s="9"/>
      <c r="F74" s="9"/>
      <c r="G74" s="9"/>
      <c r="H74" s="9"/>
      <c r="I74" s="9"/>
      <c r="J74" s="9"/>
      <c r="K74" s="9"/>
      <c r="L74" s="9"/>
      <c r="M74" s="9"/>
    </row>
    <row r="75" spans="1:13" x14ac:dyDescent="0.25">
      <c r="A75" s="9"/>
      <c r="B75" s="9"/>
      <c r="C75" s="15"/>
      <c r="D75" s="9"/>
      <c r="E75" s="9"/>
      <c r="F75" s="9"/>
      <c r="G75" s="9"/>
      <c r="H75" s="9"/>
      <c r="I75" s="9"/>
      <c r="J75" s="9"/>
      <c r="K75" s="9"/>
      <c r="L75" s="9"/>
      <c r="M75" s="9"/>
    </row>
    <row r="76" spans="1:13" x14ac:dyDescent="0.25">
      <c r="A76" s="9"/>
      <c r="B76" s="9"/>
      <c r="C76" s="15"/>
      <c r="D76" s="9"/>
      <c r="E76" s="9"/>
      <c r="F76" s="9"/>
      <c r="G76" s="9"/>
      <c r="H76" s="9"/>
      <c r="I76" s="9"/>
      <c r="J76" s="9"/>
      <c r="K76" s="9"/>
      <c r="L76" s="9"/>
      <c r="M76" s="9"/>
    </row>
    <row r="77" spans="1:13" x14ac:dyDescent="0.25">
      <c r="A77" s="17" t="s">
        <v>64</v>
      </c>
      <c r="B77" s="9"/>
      <c r="C77" s="9"/>
      <c r="D77" s="9"/>
      <c r="E77" s="9"/>
      <c r="F77" s="9"/>
      <c r="G77" s="9"/>
      <c r="H77" s="9"/>
      <c r="I77" s="9"/>
      <c r="J77" s="9"/>
      <c r="K77" s="9"/>
      <c r="L77" s="9"/>
      <c r="M77" s="9"/>
    </row>
    <row r="78" spans="1:13" x14ac:dyDescent="0.25">
      <c r="A78" s="11" t="s">
        <v>65</v>
      </c>
      <c r="B78" s="9"/>
      <c r="C78" s="9"/>
      <c r="D78" s="9"/>
      <c r="E78" s="9"/>
      <c r="F78" s="9"/>
      <c r="G78" s="26">
        <v>0</v>
      </c>
      <c r="H78" s="9"/>
      <c r="I78" s="9"/>
      <c r="J78" s="9"/>
      <c r="K78" s="26">
        <v>0</v>
      </c>
      <c r="L78" s="9"/>
      <c r="M78" s="21">
        <v>0</v>
      </c>
    </row>
    <row r="79" spans="1:13" x14ac:dyDescent="0.25">
      <c r="A79" s="11" t="s">
        <v>66</v>
      </c>
      <c r="B79" s="9"/>
      <c r="C79" s="9"/>
      <c r="D79" s="9"/>
      <c r="E79" s="9"/>
      <c r="F79" s="9"/>
      <c r="G79" s="26">
        <v>0</v>
      </c>
      <c r="H79" s="9"/>
      <c r="I79" s="9"/>
      <c r="J79" s="9"/>
      <c r="K79" s="26">
        <v>0</v>
      </c>
      <c r="L79" s="9"/>
      <c r="M79" s="21">
        <v>0</v>
      </c>
    </row>
    <row r="80" spans="1:13" x14ac:dyDescent="0.25">
      <c r="A80" s="11" t="s">
        <v>67</v>
      </c>
      <c r="B80" s="9"/>
      <c r="C80" s="9"/>
      <c r="D80" s="9"/>
      <c r="E80" s="9"/>
      <c r="F80" s="9"/>
      <c r="G80" s="26">
        <v>0</v>
      </c>
      <c r="H80" s="9"/>
      <c r="I80" s="9"/>
      <c r="J80" s="9"/>
      <c r="K80" s="26">
        <v>0</v>
      </c>
      <c r="L80" s="9"/>
      <c r="M80" s="21">
        <v>0</v>
      </c>
    </row>
    <row r="81" spans="1:13" x14ac:dyDescent="0.25">
      <c r="A81" s="11" t="s">
        <v>68</v>
      </c>
      <c r="B81" s="9"/>
      <c r="C81" s="9"/>
      <c r="D81" s="9"/>
      <c r="E81" s="9"/>
      <c r="F81" s="9"/>
      <c r="G81" s="26">
        <v>0</v>
      </c>
      <c r="H81" s="9"/>
      <c r="I81" s="9"/>
      <c r="J81" s="9"/>
      <c r="K81" s="26">
        <v>0</v>
      </c>
      <c r="L81" s="9"/>
      <c r="M81" s="21">
        <v>0</v>
      </c>
    </row>
    <row r="82" spans="1:13" x14ac:dyDescent="0.25">
      <c r="A82" s="9"/>
      <c r="B82" s="9"/>
      <c r="C82" s="9"/>
      <c r="D82" s="9"/>
      <c r="E82" s="16"/>
      <c r="F82" s="9"/>
      <c r="G82" s="9"/>
      <c r="H82" s="9"/>
      <c r="I82" s="16"/>
      <c r="J82" s="16"/>
      <c r="K82" s="16"/>
      <c r="L82" s="9"/>
      <c r="M82" s="9"/>
    </row>
    <row r="83" spans="1:13" x14ac:dyDescent="0.25">
      <c r="A83" s="9"/>
      <c r="B83" s="9"/>
      <c r="C83" s="9"/>
      <c r="D83" s="9"/>
      <c r="E83" s="16"/>
      <c r="F83" s="9"/>
      <c r="G83" s="9"/>
      <c r="H83" s="9"/>
      <c r="I83" s="16"/>
      <c r="J83" s="16"/>
      <c r="K83" s="16"/>
      <c r="L83" s="9"/>
      <c r="M83" s="9"/>
    </row>
    <row r="84" spans="1:13" x14ac:dyDescent="0.25">
      <c r="A84" s="9" t="s">
        <v>69</v>
      </c>
      <c r="B84" s="9"/>
      <c r="C84" s="19" t="s">
        <v>70</v>
      </c>
      <c r="D84" s="9"/>
      <c r="E84" s="16"/>
      <c r="F84" s="9"/>
      <c r="G84" s="9"/>
      <c r="H84" s="9"/>
      <c r="I84" s="16"/>
      <c r="J84" s="16"/>
      <c r="K84" s="16"/>
      <c r="L84" s="9"/>
      <c r="M84" s="9"/>
    </row>
    <row r="85" spans="1:13" x14ac:dyDescent="0.25">
      <c r="A85" s="9" t="s">
        <v>26</v>
      </c>
      <c r="B85" s="9"/>
      <c r="C85" s="19" t="s">
        <v>71</v>
      </c>
      <c r="D85" s="9"/>
      <c r="E85" s="16"/>
      <c r="F85" s="9"/>
      <c r="G85" s="9"/>
      <c r="H85" s="9"/>
      <c r="I85" s="16"/>
      <c r="J85" s="16"/>
      <c r="K85" s="16"/>
      <c r="L85" s="9"/>
      <c r="M85" s="9"/>
    </row>
    <row r="86" spans="1:13" x14ac:dyDescent="0.25">
      <c r="A86" s="9" t="s">
        <v>46</v>
      </c>
      <c r="B86" s="9"/>
      <c r="C86" s="19" t="s">
        <v>72</v>
      </c>
      <c r="D86" s="9"/>
      <c r="E86" s="16"/>
      <c r="F86" s="9"/>
      <c r="G86" s="9"/>
      <c r="H86" s="9"/>
      <c r="I86" s="16"/>
      <c r="J86" s="16"/>
      <c r="K86" s="16"/>
      <c r="L86" s="9"/>
      <c r="M86" s="9"/>
    </row>
    <row r="87" spans="1:13" x14ac:dyDescent="0.25">
      <c r="A87" s="9"/>
      <c r="B87" s="9"/>
      <c r="C87" s="9"/>
      <c r="D87" s="9"/>
      <c r="E87" s="9"/>
      <c r="F87" s="9"/>
      <c r="G87" s="9"/>
      <c r="H87" s="9"/>
      <c r="I87" s="16"/>
      <c r="J87" s="16"/>
      <c r="K87" s="16"/>
      <c r="L87" s="9"/>
      <c r="M87" s="9"/>
    </row>
  </sheetData>
  <mergeCells count="6">
    <mergeCell ref="A58:A59"/>
    <mergeCell ref="C1:G1"/>
    <mergeCell ref="C2:G2"/>
    <mergeCell ref="A9:A10"/>
    <mergeCell ref="C9:C10"/>
    <mergeCell ref="A55:A5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54E55-D7F9-49B7-AADD-B0CB5FAEC654}">
  <dimension ref="A1:M87"/>
  <sheetViews>
    <sheetView workbookViewId="0">
      <selection activeCell="E14" sqref="E14"/>
    </sheetView>
  </sheetViews>
  <sheetFormatPr defaultRowHeight="15" x14ac:dyDescent="0.25"/>
  <cols>
    <col min="1" max="1" width="30.28515625" customWidth="1"/>
    <col min="2" max="2" width="1.7109375" customWidth="1"/>
    <col min="3" max="3" width="22.140625" customWidth="1"/>
    <col min="4" max="4" width="1.7109375" customWidth="1"/>
    <col min="5" max="5" width="14.28515625" bestFit="1" customWidth="1"/>
    <col min="6" max="6" width="13.28515625" customWidth="1"/>
    <col min="7" max="7" width="14.28515625" bestFit="1" customWidth="1"/>
    <col min="8" max="8" width="1.42578125" customWidth="1"/>
    <col min="9" max="9" width="14.28515625" bestFit="1" customWidth="1"/>
    <col min="10" max="10" width="13.28515625" customWidth="1"/>
    <col min="11" max="11" width="14.28515625" bestFit="1" customWidth="1"/>
    <col min="12" max="12" width="1" customWidth="1"/>
    <col min="13" max="13" width="14.85546875" customWidth="1"/>
  </cols>
  <sheetData>
    <row r="1" spans="1:13" ht="15.75" thickBot="1" x14ac:dyDescent="0.3">
      <c r="A1" s="1" t="s">
        <v>0</v>
      </c>
      <c r="B1" s="2"/>
      <c r="C1" s="47" t="s">
        <v>91</v>
      </c>
      <c r="D1" s="48"/>
      <c r="E1" s="48"/>
      <c r="F1" s="48"/>
      <c r="G1" s="49"/>
    </row>
    <row r="2" spans="1:13" ht="15.75" thickBot="1" x14ac:dyDescent="0.3">
      <c r="A2" s="3" t="s">
        <v>1</v>
      </c>
      <c r="B2" s="4"/>
      <c r="C2" s="47" t="s">
        <v>92</v>
      </c>
      <c r="D2" s="48"/>
      <c r="E2" s="48"/>
      <c r="F2" s="48"/>
      <c r="G2" s="49"/>
    </row>
    <row r="7" spans="1:13" x14ac:dyDescent="0.25">
      <c r="A7" s="4"/>
      <c r="B7" s="4"/>
      <c r="C7" s="4"/>
      <c r="D7" s="4"/>
      <c r="E7" s="4"/>
      <c r="F7" s="4"/>
      <c r="G7" s="4"/>
      <c r="H7" s="4"/>
      <c r="I7" s="4"/>
      <c r="J7" s="4"/>
      <c r="K7" s="4"/>
      <c r="L7" s="4"/>
      <c r="M7" s="4"/>
    </row>
    <row r="8" spans="1:13" x14ac:dyDescent="0.25">
      <c r="A8" s="4"/>
      <c r="B8" s="4"/>
      <c r="C8" s="4"/>
      <c r="D8" s="4"/>
      <c r="E8" s="4"/>
      <c r="F8" s="4"/>
      <c r="G8" s="4"/>
      <c r="H8" s="4"/>
      <c r="I8" s="4"/>
      <c r="J8" s="4"/>
      <c r="K8" s="4"/>
      <c r="L8" s="4"/>
      <c r="M8" s="4"/>
    </row>
    <row r="9" spans="1:13" x14ac:dyDescent="0.25">
      <c r="A9" s="51" t="s">
        <v>3</v>
      </c>
      <c r="B9" s="5"/>
      <c r="C9" s="53" t="s">
        <v>4</v>
      </c>
      <c r="D9" s="6"/>
      <c r="E9" s="7" t="s">
        <v>5</v>
      </c>
      <c r="F9" s="7"/>
      <c r="G9" s="7"/>
      <c r="H9" s="6"/>
      <c r="I9" s="7" t="s">
        <v>6</v>
      </c>
      <c r="J9" s="7"/>
      <c r="K9" s="7"/>
      <c r="L9" s="6"/>
      <c r="M9" s="6"/>
    </row>
    <row r="10" spans="1:13" x14ac:dyDescent="0.25">
      <c r="A10" s="52"/>
      <c r="B10" s="5"/>
      <c r="C10" s="54"/>
      <c r="D10" s="6"/>
      <c r="E10" s="8" t="s">
        <v>7</v>
      </c>
      <c r="F10" s="8" t="s">
        <v>8</v>
      </c>
      <c r="G10" s="8" t="s">
        <v>9</v>
      </c>
      <c r="H10" s="6"/>
      <c r="I10" s="8" t="s">
        <v>7</v>
      </c>
      <c r="J10" s="8" t="s">
        <v>8</v>
      </c>
      <c r="K10" s="8" t="s">
        <v>9</v>
      </c>
      <c r="L10" s="6"/>
      <c r="M10" s="8" t="s">
        <v>10</v>
      </c>
    </row>
    <row r="11" spans="1:13" x14ac:dyDescent="0.25">
      <c r="A11" s="9"/>
      <c r="B11" s="9"/>
      <c r="C11" s="10"/>
      <c r="D11" s="11"/>
      <c r="E11" s="12" t="s">
        <v>11</v>
      </c>
      <c r="F11" s="12" t="s">
        <v>11</v>
      </c>
      <c r="G11" s="12" t="s">
        <v>11</v>
      </c>
      <c r="H11" s="11"/>
      <c r="I11" s="12" t="s">
        <v>11</v>
      </c>
      <c r="J11" s="12" t="s">
        <v>11</v>
      </c>
      <c r="K11" s="12" t="s">
        <v>11</v>
      </c>
      <c r="L11" s="11"/>
      <c r="M11" s="12" t="s">
        <v>11</v>
      </c>
    </row>
    <row r="12" spans="1:13" x14ac:dyDescent="0.25">
      <c r="A12" s="9"/>
      <c r="B12" s="9"/>
      <c r="C12" s="10"/>
      <c r="D12" s="11"/>
      <c r="E12" s="12"/>
      <c r="F12" s="12"/>
      <c r="G12" s="12"/>
      <c r="H12" s="11"/>
      <c r="I12" s="12"/>
      <c r="J12" s="12"/>
      <c r="K12" s="12"/>
      <c r="L12" s="11"/>
      <c r="M12" s="12"/>
    </row>
    <row r="13" spans="1:13" x14ac:dyDescent="0.25">
      <c r="A13" s="9"/>
      <c r="B13" s="9"/>
      <c r="C13" s="9"/>
      <c r="D13" s="9"/>
      <c r="E13" s="9"/>
      <c r="F13" s="9"/>
      <c r="G13" s="9"/>
      <c r="H13" s="9"/>
      <c r="I13" s="9"/>
      <c r="J13" s="9"/>
      <c r="K13" s="9"/>
      <c r="L13" s="9"/>
      <c r="M13" s="9"/>
    </row>
    <row r="14" spans="1:13" x14ac:dyDescent="0.25">
      <c r="A14" s="13" t="s">
        <v>12</v>
      </c>
      <c r="B14" s="13"/>
      <c r="C14" s="14" t="s">
        <v>13</v>
      </c>
      <c r="D14" s="13"/>
      <c r="E14" s="20">
        <f>'BG International'!E14+'Shell Gas Supply '!E14+'Shell T &amp; T Limited'!E14+'Point Fortin LNG Exports Ltd.'!E14+'Shell LNG T&amp;T Ltd'!E14+'Shell Trinidad 5 (A) Limited'!E14+'Shell Trinidad North Coast Ltd'!E14+'Shell T &amp; T Resources SRL'!E14+'Shell Trinidad Block E Limited'!E14+'Shell T&amp;T Investments Ltd'!E14+'Shell Trinidad Central Block Lt'!E14+'Trinling Limited'!E14</f>
        <v>35589606</v>
      </c>
      <c r="F14" s="20">
        <f>'BG International'!F14+'Shell Gas Supply '!F14+'Shell T &amp; T Limited'!F14+'Point Fortin LNG Exports Ltd.'!F14+'Shell LNG T&amp;T Ltd'!F14+'Shell Trinidad 5 (A) Limited'!F14+'Shell Trinidad North Coast Ltd'!F14+'Shell T &amp; T Resources SRL'!F14+'Shell Trinidad Block E Limited'!F14+'Shell T&amp;T Investments Ltd'!F14+'Shell Trinidad Central Block Lt'!F14+'Trinling Limited'!F14</f>
        <v>0</v>
      </c>
      <c r="G14" s="20">
        <f>'BG International'!G14+'Shell Gas Supply '!G14+'Shell T &amp; T Limited'!G14+'Point Fortin LNG Exports Ltd.'!G14+'Shell LNG T&amp;T Ltd'!G14+'Shell Trinidad 5 (A) Limited'!G14+'Shell Trinidad North Coast Ltd'!G14+'Shell T &amp; T Resources SRL'!G14+'Shell Trinidad Block E Limited'!G14+'Shell T&amp;T Investments Ltd'!G14+'Shell Trinidad Central Block Lt'!G14+'Trinling Limited'!G14</f>
        <v>35589606</v>
      </c>
      <c r="H14" s="20">
        <f>'BG International'!H14+'Shell Gas Supply '!H14+'Shell T &amp; T Limited'!H14+'Point Fortin LNG Exports Ltd.'!H14+'Shell LNG T&amp;T Ltd'!H14+'Shell Trinidad 5 (A) Limited'!H14+'Shell Trinidad North Coast Ltd'!H14+'Shell T &amp; T Resources SRL'!H14+'Shell Trinidad Block E Limited'!H14+'Shell T&amp;T Investments Ltd'!H14+'Shell Trinidad Central Block Lt'!H14</f>
        <v>0</v>
      </c>
      <c r="I14" s="20">
        <f>'BG International'!I14+'Shell Gas Supply '!I14+'Shell T &amp; T Limited'!I14+'Point Fortin LNG Exports Ltd.'!I14+'Shell LNG T&amp;T Ltd'!I14+'Shell Trinidad 5 (A) Limited'!I14+'Shell Trinidad North Coast Ltd'!I14+'Shell T &amp; T Resources SRL'!I14+'Shell Trinidad Block E Limited'!I14+'Shell T&amp;T Investments Ltd'!I14+'Shell Trinidad Central Block Lt'!I14+'Trinling Limited'!I14</f>
        <v>31122276</v>
      </c>
      <c r="J14" s="20">
        <f>'BG International'!J14+'Shell Gas Supply '!J14+'Shell T &amp; T Limited'!J14+'Point Fortin LNG Exports Ltd.'!J14+'Shell LNG T&amp;T Ltd'!J14+'Shell Trinidad 5 (A) Limited'!J14+'Shell Trinidad North Coast Ltd'!J14+'Shell T &amp; T Resources SRL'!J14+'Shell Trinidad Block E Limited'!J14+'Shell T&amp;T Investments Ltd'!J14+'Shell Trinidad Central Block Lt'!J14+'Trinling Limited'!J14</f>
        <v>4467330</v>
      </c>
      <c r="K14" s="20">
        <f>'BG International'!K14+'Shell Gas Supply '!K14+'Shell T &amp; T Limited'!K14+'Point Fortin LNG Exports Ltd.'!K14+'Shell LNG T&amp;T Ltd'!K14+'Shell Trinidad 5 (A) Limited'!K14+'Shell Trinidad North Coast Ltd'!K14+'Shell T &amp; T Resources SRL'!K14+'Shell Trinidad Block E Limited'!K14+'Shell T&amp;T Investments Ltd'!K14+'Shell Trinidad Central Block Lt'!K14+'Trinling Limited'!K14</f>
        <v>35589606</v>
      </c>
      <c r="L14" s="20">
        <f>'BG International'!L14+'Shell Gas Supply '!L14+'Shell T &amp; T Limited'!L14+'Point Fortin LNG Exports Ltd.'!L14+'Shell LNG T&amp;T Ltd'!L14+'Shell Trinidad 5 (A) Limited'!L14+'Shell Trinidad North Coast Ltd'!L14+'Shell T &amp; T Resources SRL'!L14+'Shell Trinidad Block E Limited'!L14+'Shell T&amp;T Investments Ltd'!L14+'Shell Trinidad Central Block Lt'!L14</f>
        <v>0</v>
      </c>
      <c r="M14" s="20">
        <f>'BG International'!M14+'Shell Gas Supply '!M14+'Shell T &amp; T Limited'!M14+'Point Fortin LNG Exports Ltd.'!M14+'Shell LNG T&amp;T Ltd'!M14+'Shell Trinidad 5 (A) Limited'!M14+'Shell Trinidad North Coast Ltd'!M14+'Shell T &amp; T Resources SRL'!M14+'Shell Trinidad Block E Limited'!M14+'Shell T&amp;T Investments Ltd'!M14+'Shell Trinidad Central Block Lt'!M14+'Trinling Limited'!M14</f>
        <v>0</v>
      </c>
    </row>
    <row r="15" spans="1:13" x14ac:dyDescent="0.25">
      <c r="A15" s="9" t="s">
        <v>14</v>
      </c>
      <c r="B15" s="9"/>
      <c r="C15" s="15" t="s">
        <v>13</v>
      </c>
      <c r="D15" s="9"/>
      <c r="E15" s="20">
        <f>'BG International'!E15+'Shell Gas Supply '!E15+'Shell T &amp; T Limited'!E15+'Point Fortin LNG Exports Ltd.'!E15+'Shell LNG T&amp;T Ltd'!E15+'Shell Trinidad 5 (A) Limited'!E15+'Shell Trinidad North Coast Ltd'!E15+'Shell T &amp; T Resources SRL'!E15+'Shell Trinidad Block E Limited'!E15+'Shell T&amp;T Investments Ltd'!E15+'Shell Trinidad Central Block Lt'!E15+'Trinling Limited'!E15</f>
        <v>2454058285</v>
      </c>
      <c r="F15" s="20">
        <f>'BG International'!F15+'Shell Gas Supply '!F15+'Shell T &amp; T Limited'!F15+'Point Fortin LNG Exports Ltd.'!F15+'Shell LNG T&amp;T Ltd'!F15+'Shell Trinidad 5 (A) Limited'!F15+'Shell Trinidad North Coast Ltd'!F15+'Shell T &amp; T Resources SRL'!F15+'Shell Trinidad Block E Limited'!F15+'Shell T&amp;T Investments Ltd'!F15+'Shell Trinidad Central Block Lt'!F15+'Trinling Limited'!F15</f>
        <v>19181181</v>
      </c>
      <c r="G15" s="20">
        <f>'BG International'!G15+'Shell Gas Supply '!G15+'Shell T &amp; T Limited'!G15+'Point Fortin LNG Exports Ltd.'!G15+'Shell LNG T&amp;T Ltd'!G15+'Shell Trinidad 5 (A) Limited'!G15+'Shell Trinidad North Coast Ltd'!G15+'Shell T &amp; T Resources SRL'!G15+'Shell Trinidad Block E Limited'!G15+'Shell T&amp;T Investments Ltd'!G15+'Shell Trinidad Central Block Lt'!G15+'Trinling Limited'!G15</f>
        <v>2473239466</v>
      </c>
      <c r="H15" s="20">
        <f>'BG International'!H15+'Shell Gas Supply '!H15+'Shell T &amp; T Limited'!H15+'Point Fortin LNG Exports Ltd.'!H15+'Shell LNG T&amp;T Ltd'!H15+'Shell Trinidad 5 (A) Limited'!H15+'Shell Trinidad North Coast Ltd'!H15+'Shell T &amp; T Resources SRL'!H15+'Shell Trinidad Block E Limited'!H15+'Shell T&amp;T Investments Ltd'!H15+'Shell Trinidad Central Block Lt'!H15</f>
        <v>0</v>
      </c>
      <c r="I15" s="20">
        <f>'BG International'!I15+'Shell Gas Supply '!I15+'Shell T &amp; T Limited'!I15+'Point Fortin LNG Exports Ltd.'!I15+'Shell LNG T&amp;T Ltd'!I15+'Shell Trinidad 5 (A) Limited'!I15+'Shell Trinidad North Coast Ltd'!I15+'Shell T &amp; T Resources SRL'!I15+'Shell Trinidad Block E Limited'!I15+'Shell T&amp;T Investments Ltd'!I15+'Shell Trinidad Central Block Lt'!I15+'Trinling Limited'!I15</f>
        <v>2473239466.0421</v>
      </c>
      <c r="J15" s="20">
        <f>'BG International'!J15+'Shell Gas Supply '!J15+'Shell T &amp; T Limited'!J15+'Point Fortin LNG Exports Ltd.'!J15+'Shell LNG T&amp;T Ltd'!J15+'Shell Trinidad 5 (A) Limited'!J15+'Shell Trinidad North Coast Ltd'!J15+'Shell T &amp; T Resources SRL'!J15+'Shell Trinidad Block E Limited'!J15+'Shell T&amp;T Investments Ltd'!J15+'Shell Trinidad Central Block Lt'!J15+'Trinling Limited'!J15</f>
        <v>0</v>
      </c>
      <c r="K15" s="20">
        <f>'BG International'!K15+'Shell Gas Supply '!K15+'Shell T &amp; T Limited'!K15+'Point Fortin LNG Exports Ltd.'!K15+'Shell LNG T&amp;T Ltd'!K15+'Shell Trinidad 5 (A) Limited'!K15+'Shell Trinidad North Coast Ltd'!K15+'Shell T &amp; T Resources SRL'!K15+'Shell Trinidad Block E Limited'!K15+'Shell T&amp;T Investments Ltd'!K15+'Shell Trinidad Central Block Lt'!K15+'Trinling Limited'!K15</f>
        <v>2473239466.0421</v>
      </c>
      <c r="L15" s="20">
        <f>'BG International'!L15+'Shell Gas Supply '!L15+'Shell T &amp; T Limited'!L15+'Point Fortin LNG Exports Ltd.'!L15+'Shell LNG T&amp;T Ltd'!L15+'Shell Trinidad 5 (A) Limited'!L15+'Shell Trinidad North Coast Ltd'!L15+'Shell T &amp; T Resources SRL'!L15+'Shell Trinidad Block E Limited'!L15+'Shell T&amp;T Investments Ltd'!L15+'Shell Trinidad Central Block Lt'!L15</f>
        <v>0</v>
      </c>
      <c r="M15" s="20">
        <f>'BG International'!M15+'Shell Gas Supply '!M15+'Shell T &amp; T Limited'!M15+'Point Fortin LNG Exports Ltd.'!M15+'Shell LNG T&amp;T Ltd'!M15+'Shell Trinidad 5 (A) Limited'!M15+'Shell Trinidad North Coast Ltd'!M15+'Shell T &amp; T Resources SRL'!M15+'Shell Trinidad Block E Limited'!M15+'Shell T&amp;T Investments Ltd'!M15+'Shell Trinidad Central Block Lt'!M15+'Trinling Limited'!M15</f>
        <v>-4.2099997401237488E-2</v>
      </c>
    </row>
    <row r="16" spans="1:13" x14ac:dyDescent="0.25">
      <c r="A16" s="13" t="s">
        <v>15</v>
      </c>
      <c r="B16" s="13"/>
      <c r="C16" s="14" t="s">
        <v>13</v>
      </c>
      <c r="D16" s="13"/>
      <c r="E16" s="20">
        <f>'BG International'!E16+'Shell Gas Supply '!E16+'Shell T &amp; T Limited'!E16+'Point Fortin LNG Exports Ltd.'!E16+'Shell LNG T&amp;T Ltd'!E16+'Shell Trinidad 5 (A) Limited'!E16+'Shell Trinidad North Coast Ltd'!E16+'Shell T &amp; T Resources SRL'!E16+'Shell Trinidad Block E Limited'!E16+'Shell T&amp;T Investments Ltd'!E16+'Shell Trinidad Central Block Lt'!E16+'Trinling Limited'!E16</f>
        <v>399587558</v>
      </c>
      <c r="F16" s="20">
        <f>'BG International'!F16+'Shell Gas Supply '!F16+'Shell T &amp; T Limited'!F16+'Point Fortin LNG Exports Ltd.'!F16+'Shell LNG T&amp;T Ltd'!F16+'Shell Trinidad 5 (A) Limited'!F16+'Shell Trinidad North Coast Ltd'!F16+'Shell T &amp; T Resources SRL'!F16+'Shell Trinidad Block E Limited'!F16+'Shell T&amp;T Investments Ltd'!F16+'Shell Trinidad Central Block Lt'!F16+'Trinling Limited'!F16</f>
        <v>3528945</v>
      </c>
      <c r="G16" s="20">
        <f>'BG International'!G16+'Shell Gas Supply '!G16+'Shell T &amp; T Limited'!G16+'Point Fortin LNG Exports Ltd.'!G16+'Shell LNG T&amp;T Ltd'!G16+'Shell Trinidad 5 (A) Limited'!G16+'Shell Trinidad North Coast Ltd'!G16+'Shell T &amp; T Resources SRL'!G16+'Shell Trinidad Block E Limited'!G16+'Shell T&amp;T Investments Ltd'!G16+'Shell Trinidad Central Block Lt'!G16+'Trinling Limited'!G16</f>
        <v>403116503</v>
      </c>
      <c r="H16" s="20">
        <f>'BG International'!H16+'Shell Gas Supply '!H16+'Shell T &amp; T Limited'!H16+'Point Fortin LNG Exports Ltd.'!H16+'Shell LNG T&amp;T Ltd'!H16+'Shell Trinidad 5 (A) Limited'!H16+'Shell Trinidad North Coast Ltd'!H16+'Shell T &amp; T Resources SRL'!H16+'Shell Trinidad Block E Limited'!H16+'Shell T&amp;T Investments Ltd'!H16+'Shell Trinidad Central Block Lt'!H16</f>
        <v>0</v>
      </c>
      <c r="I16" s="20">
        <f>'BG International'!I16+'Shell Gas Supply '!I16+'Shell T &amp; T Limited'!I16+'Point Fortin LNG Exports Ltd.'!I16+'Shell LNG T&amp;T Ltd'!I16+'Shell Trinidad 5 (A) Limited'!I16+'Shell Trinidad North Coast Ltd'!I16+'Shell T &amp; T Resources SRL'!I16+'Shell Trinidad Block E Limited'!I16+'Shell T&amp;T Investments Ltd'!I16+'Shell Trinidad Central Block Lt'!I16+'Trinling Limited'!I16</f>
        <v>403116502.83683997</v>
      </c>
      <c r="J16" s="20">
        <f>'BG International'!J16+'Shell Gas Supply '!J16+'Shell T &amp; T Limited'!J16+'Point Fortin LNG Exports Ltd.'!J16+'Shell LNG T&amp;T Ltd'!J16+'Shell Trinidad 5 (A) Limited'!J16+'Shell Trinidad North Coast Ltd'!J16+'Shell T &amp; T Resources SRL'!J16+'Shell Trinidad Block E Limited'!J16+'Shell T&amp;T Investments Ltd'!J16+'Shell Trinidad Central Block Lt'!J16+'Trinling Limited'!J16</f>
        <v>0</v>
      </c>
      <c r="K16" s="20">
        <f>'BG International'!K16+'Shell Gas Supply '!K16+'Shell T &amp; T Limited'!K16+'Point Fortin LNG Exports Ltd.'!K16+'Shell LNG T&amp;T Ltd'!K16+'Shell Trinidad 5 (A) Limited'!K16+'Shell Trinidad North Coast Ltd'!K16+'Shell T &amp; T Resources SRL'!K16+'Shell Trinidad Block E Limited'!K16+'Shell T&amp;T Investments Ltd'!K16+'Shell Trinidad Central Block Lt'!K16+'Trinling Limited'!K16</f>
        <v>403116502.83683997</v>
      </c>
      <c r="L16" s="20">
        <f>'BG International'!L16+'Shell Gas Supply '!L16+'Shell T &amp; T Limited'!L16+'Point Fortin LNG Exports Ltd.'!L16+'Shell LNG T&amp;T Ltd'!L16+'Shell Trinidad 5 (A) Limited'!L16+'Shell Trinidad North Coast Ltd'!L16+'Shell T &amp; T Resources SRL'!L16+'Shell Trinidad Block E Limited'!L16+'Shell T&amp;T Investments Ltd'!L16+'Shell Trinidad Central Block Lt'!L16</f>
        <v>0</v>
      </c>
      <c r="M16" s="20">
        <f>'BG International'!M16+'Shell Gas Supply '!M16+'Shell T &amp; T Limited'!M16+'Point Fortin LNG Exports Ltd.'!M16+'Shell LNG T&amp;T Ltd'!M16+'Shell Trinidad 5 (A) Limited'!M16+'Shell Trinidad North Coast Ltd'!M16+'Shell T &amp; T Resources SRL'!M16+'Shell Trinidad Block E Limited'!M16+'Shell T&amp;T Investments Ltd'!M16+'Shell Trinidad Central Block Lt'!M16+'Trinling Limited'!M16</f>
        <v>0.16315999999642372</v>
      </c>
    </row>
    <row r="17" spans="1:13" x14ac:dyDescent="0.25">
      <c r="A17" s="9" t="s">
        <v>16</v>
      </c>
      <c r="B17" s="9"/>
      <c r="C17" s="15" t="s">
        <v>13</v>
      </c>
      <c r="D17" s="9"/>
      <c r="E17" s="20">
        <f>'BG International'!E17+'Shell Gas Supply '!E17+'Shell T &amp; T Limited'!E17+'Point Fortin LNG Exports Ltd.'!E17+'Shell LNG T&amp;T Ltd'!E17+'Shell Trinidad 5 (A) Limited'!E17+'Shell Trinidad North Coast Ltd'!E17+'Shell T &amp; T Resources SRL'!E17+'Shell Trinidad Block E Limited'!E17+'Shell T&amp;T Investments Ltd'!E17+'Shell Trinidad Central Block Lt'!E17+'Trinling Limited'!E17</f>
        <v>56676648.280200005</v>
      </c>
      <c r="F17" s="20">
        <f>'BG International'!F17+'Shell Gas Supply '!F17+'Shell T &amp; T Limited'!F17+'Point Fortin LNG Exports Ltd.'!F17+'Shell LNG T&amp;T Ltd'!F17+'Shell Trinidad 5 (A) Limited'!F17+'Shell Trinidad North Coast Ltd'!F17+'Shell T &amp; T Resources SRL'!F17+'Shell Trinidad Block E Limited'!F17+'Shell T&amp;T Investments Ltd'!F17+'Shell Trinidad Central Block Lt'!F17+'Trinling Limited'!F17</f>
        <v>0</v>
      </c>
      <c r="G17" s="20">
        <f>'BG International'!G17+'Shell Gas Supply '!G17+'Shell T &amp; T Limited'!G17+'Point Fortin LNG Exports Ltd.'!G17+'Shell LNG T&amp;T Ltd'!G17+'Shell Trinidad 5 (A) Limited'!G17+'Shell Trinidad North Coast Ltd'!G17+'Shell T &amp; T Resources SRL'!G17+'Shell Trinidad Block E Limited'!G17+'Shell T&amp;T Investments Ltd'!G17+'Shell Trinidad Central Block Lt'!G17+'Trinling Limited'!G17</f>
        <v>56676648.280200005</v>
      </c>
      <c r="H17" s="20">
        <f>'BG International'!H17+'Shell Gas Supply '!H17+'Shell T &amp; T Limited'!H17+'Point Fortin LNG Exports Ltd.'!H17+'Shell LNG T&amp;T Ltd'!H17+'Shell Trinidad 5 (A) Limited'!H17+'Shell Trinidad North Coast Ltd'!H17+'Shell T &amp; T Resources SRL'!H17+'Shell Trinidad Block E Limited'!H17+'Shell T&amp;T Investments Ltd'!H17+'Shell Trinidad Central Block Lt'!H17</f>
        <v>0</v>
      </c>
      <c r="I17" s="20">
        <f>'BG International'!I17+'Shell Gas Supply '!I17+'Shell T &amp; T Limited'!I17+'Point Fortin LNG Exports Ltd.'!I17+'Shell LNG T&amp;T Ltd'!I17+'Shell Trinidad 5 (A) Limited'!I17+'Shell Trinidad North Coast Ltd'!I17+'Shell T &amp; T Resources SRL'!I17+'Shell Trinidad Block E Limited'!I17+'Shell T&amp;T Investments Ltd'!I17+'Shell Trinidad Central Block Lt'!I17+'Trinling Limited'!I17</f>
        <v>56676649.227043003</v>
      </c>
      <c r="J17" s="20">
        <f>'BG International'!J17+'Shell Gas Supply '!J17+'Shell T &amp; T Limited'!J17+'Point Fortin LNG Exports Ltd.'!J17+'Shell LNG T&amp;T Ltd'!J17+'Shell Trinidad 5 (A) Limited'!J17+'Shell Trinidad North Coast Ltd'!J17+'Shell T &amp; T Resources SRL'!J17+'Shell Trinidad Block E Limited'!J17+'Shell T&amp;T Investments Ltd'!J17+'Shell Trinidad Central Block Lt'!J17+'Trinling Limited'!J17</f>
        <v>0</v>
      </c>
      <c r="K17" s="20">
        <f>'BG International'!K17+'Shell Gas Supply '!K17+'Shell T &amp; T Limited'!K17+'Point Fortin LNG Exports Ltd.'!K17+'Shell LNG T&amp;T Ltd'!K17+'Shell Trinidad 5 (A) Limited'!K17+'Shell Trinidad North Coast Ltd'!K17+'Shell T &amp; T Resources SRL'!K17+'Shell Trinidad Block E Limited'!K17+'Shell T&amp;T Investments Ltd'!K17+'Shell Trinidad Central Block Lt'!K17+'Trinling Limited'!K17</f>
        <v>56676649.227043003</v>
      </c>
      <c r="L17" s="20">
        <f>'BG International'!L17+'Shell Gas Supply '!L17+'Shell T &amp; T Limited'!L17+'Point Fortin LNG Exports Ltd.'!L17+'Shell LNG T&amp;T Ltd'!L17+'Shell Trinidad 5 (A) Limited'!L17+'Shell Trinidad North Coast Ltd'!L17+'Shell T &amp; T Resources SRL'!L17+'Shell Trinidad Block E Limited'!L17+'Shell T&amp;T Investments Ltd'!L17+'Shell Trinidad Central Block Lt'!L17</f>
        <v>0</v>
      </c>
      <c r="M17" s="20">
        <f>'BG International'!M17+'Shell Gas Supply '!M17+'Shell T &amp; T Limited'!M17+'Point Fortin LNG Exports Ltd.'!M17+'Shell LNG T&amp;T Ltd'!M17+'Shell Trinidad 5 (A) Limited'!M17+'Shell Trinidad North Coast Ltd'!M17+'Shell T &amp; T Resources SRL'!M17+'Shell Trinidad Block E Limited'!M17+'Shell T&amp;T Investments Ltd'!M17+'Shell Trinidad Central Block Lt'!M17+'Trinling Limited'!M17</f>
        <v>-0.94684300012886524</v>
      </c>
    </row>
    <row r="18" spans="1:13" x14ac:dyDescent="0.25">
      <c r="A18" s="13" t="s">
        <v>17</v>
      </c>
      <c r="B18" s="13"/>
      <c r="C18" s="14" t="s">
        <v>13</v>
      </c>
      <c r="D18" s="13"/>
      <c r="E18" s="20">
        <f>'BG International'!E18+'Shell Gas Supply '!E18+'Shell T &amp; T Limited'!E18+'Point Fortin LNG Exports Ltd.'!E18+'Shell LNG T&amp;T Ltd'!E18+'Shell Trinidad 5 (A) Limited'!E18+'Shell Trinidad North Coast Ltd'!E18+'Shell T &amp; T Resources SRL'!E18+'Shell Trinidad Block E Limited'!E18+'Shell T&amp;T Investments Ltd'!E18+'Shell Trinidad Central Block Lt'!E18+'Trinling Limited'!E18</f>
        <v>79990351.008748651</v>
      </c>
      <c r="F18" s="20">
        <f>'BG International'!F18+'Shell Gas Supply '!F18+'Shell T &amp; T Limited'!F18+'Point Fortin LNG Exports Ltd.'!F18+'Shell LNG T&amp;T Ltd'!F18+'Shell Trinidad 5 (A) Limited'!F18+'Shell Trinidad North Coast Ltd'!F18+'Shell T &amp; T Resources SRL'!F18+'Shell Trinidad Block E Limited'!F18+'Shell T&amp;T Investments Ltd'!F18+'Shell Trinidad Central Block Lt'!F18+'Trinling Limited'!F18</f>
        <v>380447</v>
      </c>
      <c r="G18" s="20">
        <f>'BG International'!G18+'Shell Gas Supply '!G18+'Shell T &amp; T Limited'!G18+'Point Fortin LNG Exports Ltd.'!G18+'Shell LNG T&amp;T Ltd'!G18+'Shell Trinidad 5 (A) Limited'!G18+'Shell Trinidad North Coast Ltd'!G18+'Shell T &amp; T Resources SRL'!G18+'Shell Trinidad Block E Limited'!G18+'Shell T&amp;T Investments Ltd'!G18+'Shell Trinidad Central Block Lt'!G18+'Trinling Limited'!G18</f>
        <v>80370798.008748651</v>
      </c>
      <c r="H18" s="20">
        <f>'BG International'!H18+'Shell Gas Supply '!H18+'Shell T &amp; T Limited'!H18+'Point Fortin LNG Exports Ltd.'!H18+'Shell LNG T&amp;T Ltd'!H18+'Shell Trinidad 5 (A) Limited'!H18+'Shell Trinidad North Coast Ltd'!H18+'Shell T &amp; T Resources SRL'!H18+'Shell Trinidad Block E Limited'!H18+'Shell T&amp;T Investments Ltd'!H18+'Shell Trinidad Central Block Lt'!H18</f>
        <v>0</v>
      </c>
      <c r="I18" s="20">
        <f>'BG International'!I18+'Shell Gas Supply '!I18+'Shell T &amp; T Limited'!I18+'Point Fortin LNG Exports Ltd.'!I18+'Shell LNG T&amp;T Ltd'!I18+'Shell Trinidad 5 (A) Limited'!I18+'Shell Trinidad North Coast Ltd'!I18+'Shell T &amp; T Resources SRL'!I18+'Shell Trinidad Block E Limited'!I18+'Shell T&amp;T Investments Ltd'!I18+'Shell Trinidad Central Block Lt'!I18+'Trinling Limited'!I18</f>
        <v>80318564.939138263</v>
      </c>
      <c r="J18" s="20">
        <f>'BG International'!J18+'Shell Gas Supply '!J18+'Shell T &amp; T Limited'!J18+'Point Fortin LNG Exports Ltd.'!J18+'Shell LNG T&amp;T Ltd'!J18+'Shell Trinidad 5 (A) Limited'!J18+'Shell Trinidad North Coast Ltd'!J18+'Shell T &amp; T Resources SRL'!J18+'Shell Trinidad Block E Limited'!J18+'Shell T&amp;T Investments Ltd'!J18+'Shell Trinidad Central Block Lt'!J18+'Trinling Limited'!J18</f>
        <v>52233</v>
      </c>
      <c r="K18" s="20">
        <f>'BG International'!K18+'Shell Gas Supply '!K18+'Shell T &amp; T Limited'!K18+'Point Fortin LNG Exports Ltd.'!K18+'Shell LNG T&amp;T Ltd'!K18+'Shell Trinidad 5 (A) Limited'!K18+'Shell Trinidad North Coast Ltd'!K18+'Shell T &amp; T Resources SRL'!K18+'Shell Trinidad Block E Limited'!K18+'Shell T&amp;T Investments Ltd'!K18+'Shell Trinidad Central Block Lt'!K18+'Trinling Limited'!K18</f>
        <v>80370797.939138263</v>
      </c>
      <c r="L18" s="20">
        <f>'BG International'!L18+'Shell Gas Supply '!L18+'Shell T &amp; T Limited'!L18+'Point Fortin LNG Exports Ltd.'!L18+'Shell LNG T&amp;T Ltd'!L18+'Shell Trinidad 5 (A) Limited'!L18+'Shell Trinidad North Coast Ltd'!L18+'Shell T &amp; T Resources SRL'!L18+'Shell Trinidad Block E Limited'!L18+'Shell T&amp;T Investments Ltd'!L18+'Shell Trinidad Central Block Lt'!L18</f>
        <v>0</v>
      </c>
      <c r="M18" s="20">
        <f>'BG International'!M18+'Shell Gas Supply '!M18+'Shell T &amp; T Limited'!M18+'Point Fortin LNG Exports Ltd.'!M18+'Shell LNG T&amp;T Ltd'!M18+'Shell Trinidad 5 (A) Limited'!M18+'Shell Trinidad North Coast Ltd'!M18+'Shell T &amp; T Resources SRL'!M18+'Shell Trinidad Block E Limited'!M18+'Shell T&amp;T Investments Ltd'!M18+'Shell Trinidad Central Block Lt'!M18+'Trinling Limited'!M18</f>
        <v>6.9610388949513435E-2</v>
      </c>
    </row>
    <row r="19" spans="1:13" x14ac:dyDescent="0.25">
      <c r="A19" s="9" t="s">
        <v>18</v>
      </c>
      <c r="B19" s="9"/>
      <c r="C19" s="15" t="s">
        <v>13</v>
      </c>
      <c r="D19" s="9"/>
      <c r="E19" s="20">
        <f>'BG International'!E19+'Shell Gas Supply '!E19+'Shell T &amp; T Limited'!E19+'Point Fortin LNG Exports Ltd.'!E19+'Shell LNG T&amp;T Ltd'!E19+'Shell Trinidad 5 (A) Limited'!E19+'Shell Trinidad North Coast Ltd'!E19+'Shell T &amp; T Resources SRL'!E19+'Shell Trinidad Block E Limited'!E19+'Shell T&amp;T Investments Ltd'!E19+'Shell Trinidad Central Block Lt'!E19+'Trinling Limited'!E19</f>
        <v>83135576.921999991</v>
      </c>
      <c r="F19" s="20">
        <f>'BG International'!F19+'Shell Gas Supply '!F19+'Shell T &amp; T Limited'!F19+'Point Fortin LNG Exports Ltd.'!F19+'Shell LNG T&amp;T Ltd'!F19+'Shell Trinidad 5 (A) Limited'!F19+'Shell Trinidad North Coast Ltd'!F19+'Shell T &amp; T Resources SRL'!F19+'Shell Trinidad Block E Limited'!F19+'Shell T&amp;T Investments Ltd'!F19+'Shell Trinidad Central Block Lt'!F19+'Trinling Limited'!F19</f>
        <v>0</v>
      </c>
      <c r="G19" s="20">
        <f>'BG International'!G19+'Shell Gas Supply '!G19+'Shell T &amp; T Limited'!G19+'Point Fortin LNG Exports Ltd.'!G19+'Shell LNG T&amp;T Ltd'!G19+'Shell Trinidad 5 (A) Limited'!G19+'Shell Trinidad North Coast Ltd'!G19+'Shell T &amp; T Resources SRL'!G19+'Shell Trinidad Block E Limited'!G19+'Shell T&amp;T Investments Ltd'!G19+'Shell Trinidad Central Block Lt'!G19+'Trinling Limited'!G19</f>
        <v>83135576.921999991</v>
      </c>
      <c r="H19" s="20">
        <f>'BG International'!H19+'Shell Gas Supply '!H19+'Shell T &amp; T Limited'!H19+'Point Fortin LNG Exports Ltd.'!H19+'Shell LNG T&amp;T Ltd'!H19+'Shell Trinidad 5 (A) Limited'!H19+'Shell Trinidad North Coast Ltd'!H19+'Shell T &amp; T Resources SRL'!H19+'Shell Trinidad Block E Limited'!H19+'Shell T&amp;T Investments Ltd'!H19+'Shell Trinidad Central Block Lt'!H19</f>
        <v>0</v>
      </c>
      <c r="I19" s="20">
        <f>'BG International'!I19+'Shell Gas Supply '!I19+'Shell T &amp; T Limited'!I19+'Point Fortin LNG Exports Ltd.'!I19+'Shell LNG T&amp;T Ltd'!I19+'Shell Trinidad 5 (A) Limited'!I19+'Shell Trinidad North Coast Ltd'!I19+'Shell T &amp; T Resources SRL'!I19+'Shell Trinidad Block E Limited'!I19+'Shell T&amp;T Investments Ltd'!I19+'Shell Trinidad Central Block Lt'!I19+'Trinling Limited'!I19</f>
        <v>83135576.921999991</v>
      </c>
      <c r="J19" s="20">
        <f>'BG International'!J19+'Shell Gas Supply '!J19+'Shell T &amp; T Limited'!J19+'Point Fortin LNG Exports Ltd.'!J19+'Shell LNG T&amp;T Ltd'!J19+'Shell Trinidad 5 (A) Limited'!J19+'Shell Trinidad North Coast Ltd'!J19+'Shell T &amp; T Resources SRL'!J19+'Shell Trinidad Block E Limited'!J19+'Shell T&amp;T Investments Ltd'!J19+'Shell Trinidad Central Block Lt'!J19+'Trinling Limited'!J19</f>
        <v>0</v>
      </c>
      <c r="K19" s="20">
        <f>'BG International'!K19+'Shell Gas Supply '!K19+'Shell T &amp; T Limited'!K19+'Point Fortin LNG Exports Ltd.'!K19+'Shell LNG T&amp;T Ltd'!K19+'Shell Trinidad 5 (A) Limited'!K19+'Shell Trinidad North Coast Ltd'!K19+'Shell T &amp; T Resources SRL'!K19+'Shell Trinidad Block E Limited'!K19+'Shell T&amp;T Investments Ltd'!K19+'Shell Trinidad Central Block Lt'!K19+'Trinling Limited'!K19</f>
        <v>83135576.921999991</v>
      </c>
      <c r="L19" s="20">
        <f>'BG International'!L19+'Shell Gas Supply '!L19+'Shell T &amp; T Limited'!L19+'Point Fortin LNG Exports Ltd.'!L19+'Shell LNG T&amp;T Ltd'!L19+'Shell Trinidad 5 (A) Limited'!L19+'Shell Trinidad North Coast Ltd'!L19+'Shell T &amp; T Resources SRL'!L19+'Shell Trinidad Block E Limited'!L19+'Shell T&amp;T Investments Ltd'!L19+'Shell Trinidad Central Block Lt'!L19</f>
        <v>0</v>
      </c>
      <c r="M19" s="20">
        <f>'BG International'!M19+'Shell Gas Supply '!M19+'Shell T &amp; T Limited'!M19+'Point Fortin LNG Exports Ltd.'!M19+'Shell LNG T&amp;T Ltd'!M19+'Shell Trinidad 5 (A) Limited'!M19+'Shell Trinidad North Coast Ltd'!M19+'Shell T &amp; T Resources SRL'!M19+'Shell Trinidad Block E Limited'!M19+'Shell T&amp;T Investments Ltd'!M19+'Shell Trinidad Central Block Lt'!M19+'Trinling Limited'!M19</f>
        <v>0</v>
      </c>
    </row>
    <row r="20" spans="1:13" x14ac:dyDescent="0.25">
      <c r="A20" s="13" t="s">
        <v>19</v>
      </c>
      <c r="B20" s="13"/>
      <c r="C20" s="14" t="s">
        <v>13</v>
      </c>
      <c r="D20" s="13"/>
      <c r="E20" s="20">
        <f>'BG International'!E20+'Shell Gas Supply '!E20+'Shell T &amp; T Limited'!E20+'Point Fortin LNG Exports Ltd.'!E20+'Shell LNG T&amp;T Ltd'!E20+'Shell Trinidad 5 (A) Limited'!E20+'Shell Trinidad North Coast Ltd'!E20+'Shell T &amp; T Resources SRL'!E20+'Shell Trinidad Block E Limited'!E20+'Shell T&amp;T Investments Ltd'!E20+'Shell Trinidad Central Block Lt'!E20+'Trinling Limited'!E20</f>
        <v>0</v>
      </c>
      <c r="F20" s="20">
        <f>'BG International'!F20+'Shell Gas Supply '!F20+'Shell T &amp; T Limited'!F20+'Point Fortin LNG Exports Ltd.'!F20+'Shell LNG T&amp;T Ltd'!F20+'Shell Trinidad 5 (A) Limited'!F20+'Shell Trinidad North Coast Ltd'!F20+'Shell T &amp; T Resources SRL'!F20+'Shell Trinidad Block E Limited'!F20+'Shell T&amp;T Investments Ltd'!F20+'Shell Trinidad Central Block Lt'!F20+'Trinling Limited'!F20</f>
        <v>0</v>
      </c>
      <c r="G20" s="20">
        <f>'BG International'!G20+'Shell Gas Supply '!G20+'Shell T &amp; T Limited'!G20+'Point Fortin LNG Exports Ltd.'!G20+'Shell LNG T&amp;T Ltd'!G20+'Shell Trinidad 5 (A) Limited'!G20+'Shell Trinidad North Coast Ltd'!G20+'Shell T &amp; T Resources SRL'!G20+'Shell Trinidad Block E Limited'!G20+'Shell T&amp;T Investments Ltd'!G20+'Shell Trinidad Central Block Lt'!G20+'Trinling Limited'!G20</f>
        <v>0</v>
      </c>
      <c r="H20" s="20">
        <f>'BG International'!H20+'Shell Gas Supply '!H20+'Shell T &amp; T Limited'!H20+'Point Fortin LNG Exports Ltd.'!H20+'Shell LNG T&amp;T Ltd'!H20+'Shell Trinidad 5 (A) Limited'!H20+'Shell Trinidad North Coast Ltd'!H20+'Shell T &amp; T Resources SRL'!H20+'Shell Trinidad Block E Limited'!H20+'Shell T&amp;T Investments Ltd'!H20+'Shell Trinidad Central Block Lt'!H20</f>
        <v>0</v>
      </c>
      <c r="I20" s="20">
        <f>'BG International'!I20+'Shell Gas Supply '!I20+'Shell T &amp; T Limited'!I20+'Point Fortin LNG Exports Ltd.'!I20+'Shell LNG T&amp;T Ltd'!I20+'Shell Trinidad 5 (A) Limited'!I20+'Shell Trinidad North Coast Ltd'!I20+'Shell T &amp; T Resources SRL'!I20+'Shell Trinidad Block E Limited'!I20+'Shell T&amp;T Investments Ltd'!I20+'Shell Trinidad Central Block Lt'!I20+'Trinling Limited'!I20</f>
        <v>0</v>
      </c>
      <c r="J20" s="20">
        <f>'BG International'!J20+'Shell Gas Supply '!J20+'Shell T &amp; T Limited'!J20+'Point Fortin LNG Exports Ltd.'!J20+'Shell LNG T&amp;T Ltd'!J20+'Shell Trinidad 5 (A) Limited'!J20+'Shell Trinidad North Coast Ltd'!J20+'Shell T &amp; T Resources SRL'!J20+'Shell Trinidad Block E Limited'!J20+'Shell T&amp;T Investments Ltd'!J20+'Shell Trinidad Central Block Lt'!J20+'Trinling Limited'!J20</f>
        <v>0</v>
      </c>
      <c r="K20" s="20">
        <f>'BG International'!K20+'Shell Gas Supply '!K20+'Shell T &amp; T Limited'!K20+'Point Fortin LNG Exports Ltd.'!K20+'Shell LNG T&amp;T Ltd'!K20+'Shell Trinidad 5 (A) Limited'!K20+'Shell Trinidad North Coast Ltd'!K20+'Shell T &amp; T Resources SRL'!K20+'Shell Trinidad Block E Limited'!K20+'Shell T&amp;T Investments Ltd'!K20+'Shell Trinidad Central Block Lt'!K20+'Trinling Limited'!K20</f>
        <v>0</v>
      </c>
      <c r="L20" s="20">
        <f>'BG International'!L20+'Shell Gas Supply '!L20+'Shell T &amp; T Limited'!L20+'Point Fortin LNG Exports Ltd.'!L20+'Shell LNG T&amp;T Ltd'!L20+'Shell Trinidad 5 (A) Limited'!L20+'Shell Trinidad North Coast Ltd'!L20+'Shell T &amp; T Resources SRL'!L20+'Shell Trinidad Block E Limited'!L20+'Shell T&amp;T Investments Ltd'!L20+'Shell Trinidad Central Block Lt'!L20</f>
        <v>0</v>
      </c>
      <c r="M20" s="20">
        <f>'BG International'!M20+'Shell Gas Supply '!M20+'Shell T &amp; T Limited'!M20+'Point Fortin LNG Exports Ltd.'!M20+'Shell LNG T&amp;T Ltd'!M20+'Shell Trinidad 5 (A) Limited'!M20+'Shell Trinidad North Coast Ltd'!M20+'Shell T &amp; T Resources SRL'!M20+'Shell Trinidad Block E Limited'!M20+'Shell T&amp;T Investments Ltd'!M20+'Shell Trinidad Central Block Lt'!M20+'Trinling Limited'!M20</f>
        <v>0</v>
      </c>
    </row>
    <row r="21" spans="1:13" x14ac:dyDescent="0.25">
      <c r="A21" s="9" t="s">
        <v>20</v>
      </c>
      <c r="B21" s="9"/>
      <c r="C21" s="15" t="s">
        <v>13</v>
      </c>
      <c r="D21" s="9"/>
      <c r="E21" s="20">
        <f>'BG International'!E21+'Shell Gas Supply '!E21+'Shell T &amp; T Limited'!E21+'Point Fortin LNG Exports Ltd.'!E21+'Shell LNG T&amp;T Ltd'!E21+'Shell Trinidad 5 (A) Limited'!E21+'Shell Trinidad North Coast Ltd'!E21+'Shell T &amp; T Resources SRL'!E21+'Shell Trinidad Block E Limited'!E21+'Shell T&amp;T Investments Ltd'!E21+'Shell Trinidad Central Block Lt'!E21+'Trinling Limited'!E21</f>
        <v>27841438</v>
      </c>
      <c r="F21" s="20">
        <f>'BG International'!F21+'Shell Gas Supply '!F21+'Shell T &amp; T Limited'!F21+'Point Fortin LNG Exports Ltd.'!F21+'Shell LNG T&amp;T Ltd'!F21+'Shell Trinidad 5 (A) Limited'!F21+'Shell Trinidad North Coast Ltd'!F21+'Shell T &amp; T Resources SRL'!F21+'Shell Trinidad Block E Limited'!F21+'Shell T&amp;T Investments Ltd'!F21+'Shell Trinidad Central Block Lt'!F21+'Trinling Limited'!F21</f>
        <v>0</v>
      </c>
      <c r="G21" s="20">
        <f>'BG International'!G21+'Shell Gas Supply '!G21+'Shell T &amp; T Limited'!G21+'Point Fortin LNG Exports Ltd.'!G21+'Shell LNG T&amp;T Ltd'!G21+'Shell Trinidad 5 (A) Limited'!G21+'Shell Trinidad North Coast Ltd'!G21+'Shell T &amp; T Resources SRL'!G21+'Shell Trinidad Block E Limited'!G21+'Shell T&amp;T Investments Ltd'!G21+'Shell Trinidad Central Block Lt'!G21+'Trinling Limited'!G21</f>
        <v>27841438</v>
      </c>
      <c r="H21" s="20">
        <f>'BG International'!H21+'Shell Gas Supply '!H21+'Shell T &amp; T Limited'!H21+'Point Fortin LNG Exports Ltd.'!H21+'Shell LNG T&amp;T Ltd'!H21+'Shell Trinidad 5 (A) Limited'!H21+'Shell Trinidad North Coast Ltd'!H21+'Shell T &amp; T Resources SRL'!H21+'Shell Trinidad Block E Limited'!H21+'Shell T&amp;T Investments Ltd'!H21+'Shell Trinidad Central Block Lt'!H21</f>
        <v>0</v>
      </c>
      <c r="I21" s="20">
        <f>'BG International'!I21+'Shell Gas Supply '!I21+'Shell T &amp; T Limited'!I21+'Point Fortin LNG Exports Ltd.'!I21+'Shell LNG T&amp;T Ltd'!I21+'Shell Trinidad 5 (A) Limited'!I21+'Shell Trinidad North Coast Ltd'!I21+'Shell T &amp; T Resources SRL'!I21+'Shell Trinidad Block E Limited'!I21+'Shell T&amp;T Investments Ltd'!I21+'Shell Trinidad Central Block Lt'!I21+'Trinling Limited'!I21</f>
        <v>27841438.06037011</v>
      </c>
      <c r="J21" s="20">
        <f>'BG International'!J21+'Shell Gas Supply '!J21+'Shell T &amp; T Limited'!J21+'Point Fortin LNG Exports Ltd.'!J21+'Shell LNG T&amp;T Ltd'!J21+'Shell Trinidad 5 (A) Limited'!J21+'Shell Trinidad North Coast Ltd'!J21+'Shell T &amp; T Resources SRL'!J21+'Shell Trinidad Block E Limited'!J21+'Shell T&amp;T Investments Ltd'!J21+'Shell Trinidad Central Block Lt'!J21+'Trinling Limited'!J21</f>
        <v>0</v>
      </c>
      <c r="K21" s="20">
        <f>'BG International'!K21+'Shell Gas Supply '!K21+'Shell T &amp; T Limited'!K21+'Point Fortin LNG Exports Ltd.'!K21+'Shell LNG T&amp;T Ltd'!K21+'Shell Trinidad 5 (A) Limited'!K21+'Shell Trinidad North Coast Ltd'!K21+'Shell T &amp; T Resources SRL'!K21+'Shell Trinidad Block E Limited'!K21+'Shell T&amp;T Investments Ltd'!K21+'Shell Trinidad Central Block Lt'!K21+'Trinling Limited'!K21</f>
        <v>27841438.06037011</v>
      </c>
      <c r="L21" s="20">
        <f>'BG International'!L21+'Shell Gas Supply '!L21+'Shell T &amp; T Limited'!L21+'Point Fortin LNG Exports Ltd.'!L21+'Shell LNG T&amp;T Ltd'!L21+'Shell Trinidad 5 (A) Limited'!L21+'Shell Trinidad North Coast Ltd'!L21+'Shell T &amp; T Resources SRL'!L21+'Shell Trinidad Block E Limited'!L21+'Shell T&amp;T Investments Ltd'!L21+'Shell Trinidad Central Block Lt'!L21</f>
        <v>0</v>
      </c>
      <c r="M21" s="20">
        <f>'BG International'!M21+'Shell Gas Supply '!M21+'Shell T &amp; T Limited'!M21+'Point Fortin LNG Exports Ltd.'!M21+'Shell LNG T&amp;T Ltd'!M21+'Shell Trinidad 5 (A) Limited'!M21+'Shell Trinidad North Coast Ltd'!M21+'Shell T &amp; T Resources SRL'!M21+'Shell Trinidad Block E Limited'!M21+'Shell T&amp;T Investments Ltd'!M21+'Shell Trinidad Central Block Lt'!M21+'Trinling Limited'!M21</f>
        <v>-6.0370109975337982E-2</v>
      </c>
    </row>
    <row r="22" spans="1:13" x14ac:dyDescent="0.25">
      <c r="A22" s="13" t="s">
        <v>21</v>
      </c>
      <c r="B22" s="13"/>
      <c r="C22" s="14" t="s">
        <v>13</v>
      </c>
      <c r="D22" s="13"/>
      <c r="E22" s="20">
        <f>'BG International'!E22+'Shell Gas Supply '!E22+'Shell T &amp; T Limited'!E22+'Point Fortin LNG Exports Ltd.'!E22+'Shell LNG T&amp;T Ltd'!E22+'Shell Trinidad 5 (A) Limited'!E22+'Shell Trinidad North Coast Ltd'!E22+'Shell T &amp; T Resources SRL'!E22+'Shell Trinidad Block E Limited'!E22+'Shell T&amp;T Investments Ltd'!E22+'Shell Trinidad Central Block Lt'!E22+'Trinling Limited'!E22</f>
        <v>6550554.7400000002</v>
      </c>
      <c r="F22" s="20">
        <f>'BG International'!F22+'Shell Gas Supply '!F22+'Shell T &amp; T Limited'!F22+'Point Fortin LNG Exports Ltd.'!F22+'Shell LNG T&amp;T Ltd'!F22+'Shell Trinidad 5 (A) Limited'!F22+'Shell Trinidad North Coast Ltd'!F22+'Shell T &amp; T Resources SRL'!F22+'Shell Trinidad Block E Limited'!F22+'Shell T&amp;T Investments Ltd'!F22+'Shell Trinidad Central Block Lt'!F22+'Trinling Limited'!F22</f>
        <v>0</v>
      </c>
      <c r="G22" s="20">
        <f>'BG International'!G22+'Shell Gas Supply '!G22+'Shell T &amp; T Limited'!G22+'Point Fortin LNG Exports Ltd.'!G22+'Shell LNG T&amp;T Ltd'!G22+'Shell Trinidad 5 (A) Limited'!G22+'Shell Trinidad North Coast Ltd'!G22+'Shell T &amp; T Resources SRL'!G22+'Shell Trinidad Block E Limited'!G22+'Shell T&amp;T Investments Ltd'!G22+'Shell Trinidad Central Block Lt'!G22+'Trinling Limited'!G22</f>
        <v>6550554.7400000002</v>
      </c>
      <c r="H22" s="20">
        <f>'BG International'!H22+'Shell Gas Supply '!H22+'Shell T &amp; T Limited'!H22+'Point Fortin LNG Exports Ltd.'!H22+'Shell LNG T&amp;T Ltd'!H22+'Shell Trinidad 5 (A) Limited'!H22+'Shell Trinidad North Coast Ltd'!H22+'Shell T &amp; T Resources SRL'!H22+'Shell Trinidad Block E Limited'!H22+'Shell T&amp;T Investments Ltd'!H22+'Shell Trinidad Central Block Lt'!H22</f>
        <v>0</v>
      </c>
      <c r="I22" s="20">
        <f>'BG International'!I22+'Shell Gas Supply '!I22+'Shell T &amp; T Limited'!I22+'Point Fortin LNG Exports Ltd.'!I22+'Shell LNG T&amp;T Ltd'!I22+'Shell Trinidad 5 (A) Limited'!I22+'Shell Trinidad North Coast Ltd'!I22+'Shell T &amp; T Resources SRL'!I22+'Shell Trinidad Block E Limited'!I22+'Shell T&amp;T Investments Ltd'!I22+'Shell Trinidad Central Block Lt'!I22+'Trinling Limited'!I22</f>
        <v>6550555</v>
      </c>
      <c r="J22" s="20">
        <f>'BG International'!J22+'Shell Gas Supply '!J22+'Shell T &amp; T Limited'!J22+'Point Fortin LNG Exports Ltd.'!J22+'Shell LNG T&amp;T Ltd'!J22+'Shell Trinidad 5 (A) Limited'!J22+'Shell Trinidad North Coast Ltd'!J22+'Shell T &amp; T Resources SRL'!J22+'Shell Trinidad Block E Limited'!J22+'Shell T&amp;T Investments Ltd'!J22+'Shell Trinidad Central Block Lt'!J22+'Trinling Limited'!J22</f>
        <v>0</v>
      </c>
      <c r="K22" s="20">
        <f>'BG International'!K22+'Shell Gas Supply '!K22+'Shell T &amp; T Limited'!K22+'Point Fortin LNG Exports Ltd.'!K22+'Shell LNG T&amp;T Ltd'!K22+'Shell Trinidad 5 (A) Limited'!K22+'Shell Trinidad North Coast Ltd'!K22+'Shell T &amp; T Resources SRL'!K22+'Shell Trinidad Block E Limited'!K22+'Shell T&amp;T Investments Ltd'!K22+'Shell Trinidad Central Block Lt'!K22+'Trinling Limited'!K22</f>
        <v>6550555</v>
      </c>
      <c r="L22" s="20">
        <f>'BG International'!L22+'Shell Gas Supply '!L22+'Shell T &amp; T Limited'!L22+'Point Fortin LNG Exports Ltd.'!L22+'Shell LNG T&amp;T Ltd'!L22+'Shell Trinidad 5 (A) Limited'!L22+'Shell Trinidad North Coast Ltd'!L22+'Shell T &amp; T Resources SRL'!L22+'Shell Trinidad Block E Limited'!L22+'Shell T&amp;T Investments Ltd'!L22+'Shell Trinidad Central Block Lt'!L22</f>
        <v>0</v>
      </c>
      <c r="M22" s="20">
        <f>'BG International'!M22+'Shell Gas Supply '!M22+'Shell T &amp; T Limited'!M22+'Point Fortin LNG Exports Ltd.'!M22+'Shell LNG T&amp;T Ltd'!M22+'Shell Trinidad 5 (A) Limited'!M22+'Shell Trinidad North Coast Ltd'!M22+'Shell T &amp; T Resources SRL'!M22+'Shell Trinidad Block E Limited'!M22+'Shell T&amp;T Investments Ltd'!M22+'Shell Trinidad Central Block Lt'!M22+'Trinling Limited'!M22</f>
        <v>-0.25999999977648258</v>
      </c>
    </row>
    <row r="23" spans="1:13" x14ac:dyDescent="0.25">
      <c r="A23" s="9" t="s">
        <v>22</v>
      </c>
      <c r="B23" s="9"/>
      <c r="C23" s="15" t="s">
        <v>13</v>
      </c>
      <c r="D23" s="9"/>
      <c r="E23" s="20">
        <f>'BG International'!E23+'Shell Gas Supply '!E23+'Shell T &amp; T Limited'!E23+'Point Fortin LNG Exports Ltd.'!E23+'Shell LNG T&amp;T Ltd'!E23+'Shell Trinidad 5 (A) Limited'!E23+'Shell Trinidad North Coast Ltd'!E23+'Shell T &amp; T Resources SRL'!E23+'Shell Trinidad Block E Limited'!E23+'Shell T&amp;T Investments Ltd'!E23+'Shell Trinidad Central Block Lt'!E23+'Trinling Limited'!E23</f>
        <v>0</v>
      </c>
      <c r="F23" s="20">
        <f>'BG International'!F23+'Shell Gas Supply '!F23+'Shell T &amp; T Limited'!F23+'Point Fortin LNG Exports Ltd.'!F23+'Shell LNG T&amp;T Ltd'!F23+'Shell Trinidad 5 (A) Limited'!F23+'Shell Trinidad North Coast Ltd'!F23+'Shell T &amp; T Resources SRL'!F23+'Shell Trinidad Block E Limited'!F23+'Shell T&amp;T Investments Ltd'!F23+'Shell Trinidad Central Block Lt'!F23+'Trinling Limited'!F23</f>
        <v>0</v>
      </c>
      <c r="G23" s="20">
        <f>'BG International'!G23+'Shell Gas Supply '!G23+'Shell T &amp; T Limited'!G23+'Point Fortin LNG Exports Ltd.'!G23+'Shell LNG T&amp;T Ltd'!G23+'Shell Trinidad 5 (A) Limited'!G23+'Shell Trinidad North Coast Ltd'!G23+'Shell T &amp; T Resources SRL'!G23+'Shell Trinidad Block E Limited'!G23+'Shell T&amp;T Investments Ltd'!G23+'Shell Trinidad Central Block Lt'!G23+'Trinling Limited'!G23</f>
        <v>0</v>
      </c>
      <c r="H23" s="20">
        <f>'BG International'!H23+'Shell Gas Supply '!H23+'Shell T &amp; T Limited'!H23+'Point Fortin LNG Exports Ltd.'!H23+'Shell LNG T&amp;T Ltd'!H23+'Shell Trinidad 5 (A) Limited'!H23+'Shell Trinidad North Coast Ltd'!H23+'Shell T &amp; T Resources SRL'!H23+'Shell Trinidad Block E Limited'!H23+'Shell T&amp;T Investments Ltd'!H23+'Shell Trinidad Central Block Lt'!H23</f>
        <v>0</v>
      </c>
      <c r="I23" s="20">
        <f>'BG International'!I23+'Shell Gas Supply '!I23+'Shell T &amp; T Limited'!I23+'Point Fortin LNG Exports Ltd.'!I23+'Shell LNG T&amp;T Ltd'!I23+'Shell Trinidad 5 (A) Limited'!I23+'Shell Trinidad North Coast Ltd'!I23+'Shell T &amp; T Resources SRL'!I23+'Shell Trinidad Block E Limited'!I23+'Shell T&amp;T Investments Ltd'!I23+'Shell Trinidad Central Block Lt'!I23+'Trinling Limited'!I23</f>
        <v>0</v>
      </c>
      <c r="J23" s="20">
        <f>'BG International'!J23+'Shell Gas Supply '!J23+'Shell T &amp; T Limited'!J23+'Point Fortin LNG Exports Ltd.'!J23+'Shell LNG T&amp;T Ltd'!J23+'Shell Trinidad 5 (A) Limited'!J23+'Shell Trinidad North Coast Ltd'!J23+'Shell T &amp; T Resources SRL'!J23+'Shell Trinidad Block E Limited'!J23+'Shell T&amp;T Investments Ltd'!J23+'Shell Trinidad Central Block Lt'!J23+'Trinling Limited'!J23</f>
        <v>0</v>
      </c>
      <c r="K23" s="20">
        <f>'BG International'!K23+'Shell Gas Supply '!K23+'Shell T &amp; T Limited'!K23+'Point Fortin LNG Exports Ltd.'!K23+'Shell LNG T&amp;T Ltd'!K23+'Shell Trinidad 5 (A) Limited'!K23+'Shell Trinidad North Coast Ltd'!K23+'Shell T &amp; T Resources SRL'!K23+'Shell Trinidad Block E Limited'!K23+'Shell T&amp;T Investments Ltd'!K23+'Shell Trinidad Central Block Lt'!K23+'Trinling Limited'!K23</f>
        <v>0</v>
      </c>
      <c r="L23" s="20">
        <f>'BG International'!L23+'Shell Gas Supply '!L23+'Shell T &amp; T Limited'!L23+'Point Fortin LNG Exports Ltd.'!L23+'Shell LNG T&amp;T Ltd'!L23+'Shell Trinidad 5 (A) Limited'!L23+'Shell Trinidad North Coast Ltd'!L23+'Shell T &amp; T Resources SRL'!L23+'Shell Trinidad Block E Limited'!L23+'Shell T&amp;T Investments Ltd'!L23+'Shell Trinidad Central Block Lt'!L23</f>
        <v>0</v>
      </c>
      <c r="M23" s="20">
        <f>'BG International'!M23+'Shell Gas Supply '!M23+'Shell T &amp; T Limited'!M23+'Point Fortin LNG Exports Ltd.'!M23+'Shell LNG T&amp;T Ltd'!M23+'Shell Trinidad 5 (A) Limited'!M23+'Shell Trinidad North Coast Ltd'!M23+'Shell T &amp; T Resources SRL'!M23+'Shell Trinidad Block E Limited'!M23+'Shell T&amp;T Investments Ltd'!M23+'Shell Trinidad Central Block Lt'!M23+'Trinling Limited'!M23</f>
        <v>0</v>
      </c>
    </row>
    <row r="24" spans="1:13" x14ac:dyDescent="0.25">
      <c r="A24" s="13" t="s">
        <v>23</v>
      </c>
      <c r="B24" s="13"/>
      <c r="C24" s="14" t="s">
        <v>13</v>
      </c>
      <c r="D24" s="13"/>
      <c r="E24" s="20">
        <f>'BG International'!E24+'Shell Gas Supply '!E24+'Shell T &amp; T Limited'!E24+'Point Fortin LNG Exports Ltd.'!E24+'Shell LNG T&amp;T Ltd'!E24+'Shell Trinidad 5 (A) Limited'!E24+'Shell Trinidad North Coast Ltd'!E24+'Shell T &amp; T Resources SRL'!E24+'Shell Trinidad Block E Limited'!E24+'Shell T&amp;T Investments Ltd'!E24+'Shell Trinidad Central Block Lt'!E24+'Trinling Limited'!E24</f>
        <v>0</v>
      </c>
      <c r="F24" s="20">
        <f>'BG International'!F24+'Shell Gas Supply '!F24+'Shell T &amp; T Limited'!F24+'Point Fortin LNG Exports Ltd.'!F24+'Shell LNG T&amp;T Ltd'!F24+'Shell Trinidad 5 (A) Limited'!F24+'Shell Trinidad North Coast Ltd'!F24+'Shell T &amp; T Resources SRL'!F24+'Shell Trinidad Block E Limited'!F24+'Shell T&amp;T Investments Ltd'!F24+'Shell Trinidad Central Block Lt'!F24+'Trinling Limited'!F24</f>
        <v>0</v>
      </c>
      <c r="G24" s="20">
        <f>'BG International'!G24+'Shell Gas Supply '!G24+'Shell T &amp; T Limited'!G24+'Point Fortin LNG Exports Ltd.'!G24+'Shell LNG T&amp;T Ltd'!G24+'Shell Trinidad 5 (A) Limited'!G24+'Shell Trinidad North Coast Ltd'!G24+'Shell T &amp; T Resources SRL'!G24+'Shell Trinidad Block E Limited'!G24+'Shell T&amp;T Investments Ltd'!G24+'Shell Trinidad Central Block Lt'!G24+'Trinling Limited'!G24</f>
        <v>0</v>
      </c>
      <c r="H24" s="20">
        <f>'BG International'!H24+'Shell Gas Supply '!H24+'Shell T &amp; T Limited'!H24+'Point Fortin LNG Exports Ltd.'!H24+'Shell LNG T&amp;T Ltd'!H24+'Shell Trinidad 5 (A) Limited'!H24+'Shell Trinidad North Coast Ltd'!H24+'Shell T &amp; T Resources SRL'!H24+'Shell Trinidad Block E Limited'!H24+'Shell T&amp;T Investments Ltd'!H24+'Shell Trinidad Central Block Lt'!H24</f>
        <v>0</v>
      </c>
      <c r="I24" s="20">
        <f>'BG International'!I24+'Shell Gas Supply '!I24+'Shell T &amp; T Limited'!I24+'Point Fortin LNG Exports Ltd.'!I24+'Shell LNG T&amp;T Ltd'!I24+'Shell Trinidad 5 (A) Limited'!I24+'Shell Trinidad North Coast Ltd'!I24+'Shell T &amp; T Resources SRL'!I24+'Shell Trinidad Block E Limited'!I24+'Shell T&amp;T Investments Ltd'!I24+'Shell Trinidad Central Block Lt'!I24+'Trinling Limited'!I24</f>
        <v>0</v>
      </c>
      <c r="J24" s="20">
        <f>'BG International'!J24+'Shell Gas Supply '!J24+'Shell T &amp; T Limited'!J24+'Point Fortin LNG Exports Ltd.'!J24+'Shell LNG T&amp;T Ltd'!J24+'Shell Trinidad 5 (A) Limited'!J24+'Shell Trinidad North Coast Ltd'!J24+'Shell T &amp; T Resources SRL'!J24+'Shell Trinidad Block E Limited'!J24+'Shell T&amp;T Investments Ltd'!J24+'Shell Trinidad Central Block Lt'!J24+'Trinling Limited'!J24</f>
        <v>0</v>
      </c>
      <c r="K24" s="20">
        <f>'BG International'!K24+'Shell Gas Supply '!K24+'Shell T &amp; T Limited'!K24+'Point Fortin LNG Exports Ltd.'!K24+'Shell LNG T&amp;T Ltd'!K24+'Shell Trinidad 5 (A) Limited'!K24+'Shell Trinidad North Coast Ltd'!K24+'Shell T &amp; T Resources SRL'!K24+'Shell Trinidad Block E Limited'!K24+'Shell T&amp;T Investments Ltd'!K24+'Shell Trinidad Central Block Lt'!K24+'Trinling Limited'!K24</f>
        <v>0</v>
      </c>
      <c r="L24" s="20">
        <f>'BG International'!L24+'Shell Gas Supply '!L24+'Shell T &amp; T Limited'!L24+'Point Fortin LNG Exports Ltd.'!L24+'Shell LNG T&amp;T Ltd'!L24+'Shell Trinidad 5 (A) Limited'!L24+'Shell Trinidad North Coast Ltd'!L24+'Shell T &amp; T Resources SRL'!L24+'Shell Trinidad Block E Limited'!L24+'Shell T&amp;T Investments Ltd'!L24+'Shell Trinidad Central Block Lt'!L24</f>
        <v>0</v>
      </c>
      <c r="M24" s="20">
        <f>'BG International'!M24+'Shell Gas Supply '!M24+'Shell T &amp; T Limited'!M24+'Point Fortin LNG Exports Ltd.'!M24+'Shell LNG T&amp;T Ltd'!M24+'Shell Trinidad 5 (A) Limited'!M24+'Shell Trinidad North Coast Ltd'!M24+'Shell T &amp; T Resources SRL'!M24+'Shell Trinidad Block E Limited'!M24+'Shell T&amp;T Investments Ltd'!M24+'Shell Trinidad Central Block Lt'!M24+'Trinling Limited'!M24</f>
        <v>0</v>
      </c>
    </row>
    <row r="25" spans="1:13" x14ac:dyDescent="0.25">
      <c r="A25" s="9"/>
      <c r="B25" s="9"/>
      <c r="C25" s="9"/>
      <c r="D25" s="9"/>
      <c r="E25" s="20"/>
      <c r="F25" s="20"/>
      <c r="G25" s="20"/>
      <c r="H25" s="20"/>
      <c r="I25" s="20"/>
      <c r="J25" s="20"/>
      <c r="K25" s="20"/>
      <c r="L25" s="20"/>
      <c r="M25" s="20"/>
    </row>
    <row r="26" spans="1:13" x14ac:dyDescent="0.25">
      <c r="A26" s="13" t="s">
        <v>24</v>
      </c>
      <c r="B26" s="13"/>
      <c r="C26" s="14" t="s">
        <v>13</v>
      </c>
      <c r="D26" s="13"/>
      <c r="E26" s="20">
        <f>'BG International'!E26+'Shell Gas Supply '!E26+'Shell T &amp; T Limited'!E26+'Point Fortin LNG Exports Ltd.'!E26+'Shell LNG T&amp;T Ltd'!E26+'Shell Trinidad 5 (A) Limited'!E26+'Shell Trinidad North Coast Ltd'!E26+'Shell T &amp; T Resources SRL'!E26+'Shell Trinidad Block E Limited'!E26+'Shell T&amp;T Investments Ltd'!E26+'Shell Trinidad Central Block Lt'!E26+'Trinling Limited'!E26</f>
        <v>3143430017.9509487</v>
      </c>
      <c r="F26" s="20">
        <f>'BG International'!F26+'Shell Gas Supply '!F26+'Shell T &amp; T Limited'!F26+'Point Fortin LNG Exports Ltd.'!F26+'Shell LNG T&amp;T Ltd'!F26+'Shell Trinidad 5 (A) Limited'!F26+'Shell Trinidad North Coast Ltd'!F26+'Shell T &amp; T Resources SRL'!F26+'Shell Trinidad Block E Limited'!F26+'Shell T&amp;T Investments Ltd'!F26+'Shell Trinidad Central Block Lt'!F26+'Trinling Limited'!F26</f>
        <v>23090573</v>
      </c>
      <c r="G26" s="20">
        <f>'BG International'!G26+'Shell Gas Supply '!G26+'Shell T &amp; T Limited'!G26+'Point Fortin LNG Exports Ltd.'!G26+'Shell LNG T&amp;T Ltd'!G26+'Shell Trinidad 5 (A) Limited'!G26+'Shell Trinidad North Coast Ltd'!G26+'Shell T &amp; T Resources SRL'!G26+'Shell Trinidad Block E Limited'!G26+'Shell T&amp;T Investments Ltd'!G26+'Shell Trinidad Central Block Lt'!G26+'Trinling Limited'!G26</f>
        <v>3166520590.9509487</v>
      </c>
      <c r="H26" s="20">
        <f>'BG International'!H26+'Shell Gas Supply '!H26+'Shell T &amp; T Limited'!H26+'Point Fortin LNG Exports Ltd.'!H26+'Shell LNG T&amp;T Ltd'!H26+'Shell Trinidad 5 (A) Limited'!H26+'Shell Trinidad North Coast Ltd'!H26+'Shell T &amp; T Resources SRL'!H26+'Shell Trinidad Block E Limited'!H26+'Shell T&amp;T Investments Ltd'!H26+'Shell Trinidad Central Block Lt'!H26</f>
        <v>0</v>
      </c>
      <c r="I26" s="20">
        <f>'BG International'!I26+'Shell Gas Supply '!I26+'Shell T &amp; T Limited'!I26+'Point Fortin LNG Exports Ltd.'!I26+'Shell LNG T&amp;T Ltd'!I26+'Shell Trinidad 5 (A) Limited'!I26+'Shell Trinidad North Coast Ltd'!I26+'Shell T &amp; T Resources SRL'!I26+'Shell Trinidad Block E Limited'!I26+'Shell T&amp;T Investments Ltd'!I26+'Shell Trinidad Central Block Lt'!I26+'Trinling Limited'!I26</f>
        <v>3162001029.0274916</v>
      </c>
      <c r="J26" s="20">
        <f>'BG International'!J26+'Shell Gas Supply '!J26+'Shell T &amp; T Limited'!J26+'Point Fortin LNG Exports Ltd.'!J26+'Shell LNG T&amp;T Ltd'!J26+'Shell Trinidad 5 (A) Limited'!J26+'Shell Trinidad North Coast Ltd'!J26+'Shell T &amp; T Resources SRL'!J26+'Shell Trinidad Block E Limited'!J26+'Shell T&amp;T Investments Ltd'!J26+'Shell Trinidad Central Block Lt'!J26+'Trinling Limited'!J26</f>
        <v>4519563</v>
      </c>
      <c r="K26" s="20">
        <f>'BG International'!K26+'Shell Gas Supply '!K26+'Shell T &amp; T Limited'!K26+'Point Fortin LNG Exports Ltd.'!K26+'Shell LNG T&amp;T Ltd'!K26+'Shell Trinidad 5 (A) Limited'!K26+'Shell Trinidad North Coast Ltd'!K26+'Shell T &amp; T Resources SRL'!K26+'Shell Trinidad Block E Limited'!K26+'Shell T&amp;T Investments Ltd'!K26+'Shell Trinidad Central Block Lt'!K26+'Trinling Limited'!K26</f>
        <v>3166520592.0274916</v>
      </c>
      <c r="L26" s="20">
        <f>'BG International'!L26+'Shell Gas Supply '!L26+'Shell T &amp; T Limited'!L26+'Point Fortin LNG Exports Ltd.'!L26+'Shell LNG T&amp;T Ltd'!L26+'Shell Trinidad 5 (A) Limited'!L26+'Shell Trinidad North Coast Ltd'!L26+'Shell T &amp; T Resources SRL'!L26+'Shell Trinidad Block E Limited'!L26+'Shell T&amp;T Investments Ltd'!L26+'Shell Trinidad Central Block Lt'!L26</f>
        <v>0</v>
      </c>
      <c r="M26" s="20">
        <f>'BG International'!M26+'Shell Gas Supply '!M26+'Shell T &amp; T Limited'!M26+'Point Fortin LNG Exports Ltd.'!M26+'Shell LNG T&amp;T Ltd'!M26+'Shell Trinidad 5 (A) Limited'!M26+'Shell Trinidad North Coast Ltd'!M26+'Shell T &amp; T Resources SRL'!M26+'Shell Trinidad Block E Limited'!M26+'Shell T&amp;T Investments Ltd'!M26+'Shell Trinidad Central Block Lt'!M26+'Trinling Limited'!M26</f>
        <v>-1.0765427183359861</v>
      </c>
    </row>
    <row r="27" spans="1:13" x14ac:dyDescent="0.25">
      <c r="A27" s="9"/>
      <c r="B27" s="9"/>
      <c r="C27" s="9"/>
      <c r="D27" s="9"/>
      <c r="E27" s="20"/>
      <c r="F27" s="20"/>
      <c r="G27" s="20"/>
      <c r="H27" s="20"/>
      <c r="I27" s="20"/>
      <c r="J27" s="20"/>
      <c r="K27" s="20"/>
      <c r="L27" s="20"/>
      <c r="M27" s="20"/>
    </row>
    <row r="28" spans="1:13" x14ac:dyDescent="0.25">
      <c r="A28" s="13" t="s">
        <v>25</v>
      </c>
      <c r="B28" s="13"/>
      <c r="C28" s="14" t="s">
        <v>26</v>
      </c>
      <c r="D28" s="13"/>
      <c r="E28" s="20">
        <f>'BG International'!E28+'Shell Gas Supply '!E28+'Shell T &amp; T Limited'!E28+'Point Fortin LNG Exports Ltd.'!E28+'Shell LNG T&amp;T Ltd'!E28+'Shell Trinidad 5 (A) Limited'!E28+'Shell Trinidad North Coast Ltd'!E28+'Shell T &amp; T Resources SRL'!E28+'Shell Trinidad Block E Limited'!E28+'Shell T&amp;T Investments Ltd'!E28+'Shell Trinidad Central Block Lt'!E28+'Trinling Limited'!E28</f>
        <v>49013581</v>
      </c>
      <c r="F28" s="20">
        <f>'BG International'!F28+'Shell Gas Supply '!F28+'Shell T &amp; T Limited'!F28+'Point Fortin LNG Exports Ltd.'!F28+'Shell LNG T&amp;T Ltd'!F28+'Shell Trinidad 5 (A) Limited'!F28+'Shell Trinidad North Coast Ltd'!F28+'Shell T &amp; T Resources SRL'!F28+'Shell Trinidad Block E Limited'!F28+'Shell T&amp;T Investments Ltd'!F28+'Shell Trinidad Central Block Lt'!F28+'Trinling Limited'!F28</f>
        <v>0</v>
      </c>
      <c r="G28" s="20">
        <f>'BG International'!G28+'Shell Gas Supply '!G28+'Shell T &amp; T Limited'!G28+'Point Fortin LNG Exports Ltd.'!G28+'Shell LNG T&amp;T Ltd'!G28+'Shell Trinidad 5 (A) Limited'!G28+'Shell Trinidad North Coast Ltd'!G28+'Shell T &amp; T Resources SRL'!G28+'Shell Trinidad Block E Limited'!G28+'Shell T&amp;T Investments Ltd'!G28+'Shell Trinidad Central Block Lt'!G28+'Trinling Limited'!G28</f>
        <v>49013581</v>
      </c>
      <c r="H28" s="20">
        <f>'BG International'!H28+'Shell Gas Supply '!H28+'Shell T &amp; T Limited'!H28+'Point Fortin LNG Exports Ltd.'!H28+'Shell LNG T&amp;T Ltd'!H28+'Shell Trinidad 5 (A) Limited'!H28+'Shell Trinidad North Coast Ltd'!H28+'Shell T &amp; T Resources SRL'!H28+'Shell Trinidad Block E Limited'!H28+'Shell T&amp;T Investments Ltd'!H28+'Shell Trinidad Central Block Lt'!H28</f>
        <v>0</v>
      </c>
      <c r="I28" s="20">
        <f>'BG International'!I28+'Shell Gas Supply '!I28+'Shell T &amp; T Limited'!I28+'Point Fortin LNG Exports Ltd.'!I28+'Shell LNG T&amp;T Ltd'!I28+'Shell Trinidad 5 (A) Limited'!I28+'Shell Trinidad North Coast Ltd'!I28+'Shell T &amp; T Resources SRL'!I28+'Shell Trinidad Block E Limited'!I28+'Shell T&amp;T Investments Ltd'!I28+'Shell Trinidad Central Block Lt'!I28+'Trinling Limited'!I28</f>
        <v>49013581.079999998</v>
      </c>
      <c r="J28" s="20">
        <f>'BG International'!J28+'Shell Gas Supply '!J28+'Shell T &amp; T Limited'!J28+'Point Fortin LNG Exports Ltd.'!J28+'Shell LNG T&amp;T Ltd'!J28+'Shell Trinidad 5 (A) Limited'!J28+'Shell Trinidad North Coast Ltd'!J28+'Shell T &amp; T Resources SRL'!J28+'Shell Trinidad Block E Limited'!J28+'Shell T&amp;T Investments Ltd'!J28+'Shell Trinidad Central Block Lt'!J28+'Trinling Limited'!J28</f>
        <v>0</v>
      </c>
      <c r="K28" s="20">
        <f>'BG International'!K28+'Shell Gas Supply '!K28+'Shell T &amp; T Limited'!K28+'Point Fortin LNG Exports Ltd.'!K28+'Shell LNG T&amp;T Ltd'!K28+'Shell Trinidad 5 (A) Limited'!K28+'Shell Trinidad North Coast Ltd'!K28+'Shell T &amp; T Resources SRL'!K28+'Shell Trinidad Block E Limited'!K28+'Shell T&amp;T Investments Ltd'!K28+'Shell Trinidad Central Block Lt'!K28+'Trinling Limited'!K28</f>
        <v>49013581.079999998</v>
      </c>
      <c r="L28" s="20">
        <f>'BG International'!L28+'Shell Gas Supply '!L28+'Shell T &amp; T Limited'!L28+'Point Fortin LNG Exports Ltd.'!L28+'Shell LNG T&amp;T Ltd'!L28+'Shell Trinidad 5 (A) Limited'!L28+'Shell Trinidad North Coast Ltd'!L28+'Shell T &amp; T Resources SRL'!L28+'Shell Trinidad Block E Limited'!L28+'Shell T&amp;T Investments Ltd'!L28+'Shell Trinidad Central Block Lt'!L28</f>
        <v>0</v>
      </c>
      <c r="M28" s="20">
        <f>'BG International'!M28+'Shell Gas Supply '!M28+'Shell T &amp; T Limited'!M28+'Point Fortin LNG Exports Ltd.'!M28+'Shell LNG T&amp;T Ltd'!M28+'Shell Trinidad 5 (A) Limited'!M28+'Shell Trinidad North Coast Ltd'!M28+'Shell T &amp; T Resources SRL'!M28+'Shell Trinidad Block E Limited'!M28+'Shell T&amp;T Investments Ltd'!M28+'Shell Trinidad Central Block Lt'!M28+'Trinling Limited'!M28</f>
        <v>-7.9999998211860657E-2</v>
      </c>
    </row>
    <row r="29" spans="1:13" x14ac:dyDescent="0.25">
      <c r="A29" s="9" t="s">
        <v>27</v>
      </c>
      <c r="B29" s="9"/>
      <c r="C29" s="15" t="s">
        <v>26</v>
      </c>
      <c r="D29" s="9"/>
      <c r="E29" s="20">
        <f>'BG International'!E29+'Shell Gas Supply '!E29+'Shell T &amp; T Limited'!E29+'Point Fortin LNG Exports Ltd.'!E29+'Shell LNG T&amp;T Ltd'!E29+'Shell Trinidad 5 (A) Limited'!E29+'Shell Trinidad North Coast Ltd'!E29+'Shell T &amp; T Resources SRL'!E29+'Shell Trinidad Block E Limited'!E29+'Shell T&amp;T Investments Ltd'!E29+'Shell Trinidad Central Block Lt'!E29+'Trinling Limited'!E29</f>
        <v>6122563</v>
      </c>
      <c r="F29" s="20">
        <f>'BG International'!F29+'Shell Gas Supply '!F29+'Shell T &amp; T Limited'!F29+'Point Fortin LNG Exports Ltd.'!F29+'Shell LNG T&amp;T Ltd'!F29+'Shell Trinidad 5 (A) Limited'!F29+'Shell Trinidad North Coast Ltd'!F29+'Shell T &amp; T Resources SRL'!F29+'Shell Trinidad Block E Limited'!F29+'Shell T&amp;T Investments Ltd'!F29+'Shell Trinidad Central Block Lt'!F29+'Trinling Limited'!F29</f>
        <v>9120664.5299999993</v>
      </c>
      <c r="G29" s="20">
        <f>'BG International'!G29+'Shell Gas Supply '!G29+'Shell T &amp; T Limited'!G29+'Point Fortin LNG Exports Ltd.'!G29+'Shell LNG T&amp;T Ltd'!G29+'Shell Trinidad 5 (A) Limited'!G29+'Shell Trinidad North Coast Ltd'!G29+'Shell T &amp; T Resources SRL'!G29+'Shell Trinidad Block E Limited'!G29+'Shell T&amp;T Investments Ltd'!G29+'Shell Trinidad Central Block Lt'!G29+'Trinling Limited'!G29</f>
        <v>15243227.529999999</v>
      </c>
      <c r="H29" s="20">
        <f>'BG International'!H29+'Shell Gas Supply '!H29+'Shell T &amp; T Limited'!H29+'Point Fortin LNG Exports Ltd.'!H29+'Shell LNG T&amp;T Ltd'!H29+'Shell Trinidad 5 (A) Limited'!H29+'Shell Trinidad North Coast Ltd'!H29+'Shell T &amp; T Resources SRL'!H29+'Shell Trinidad Block E Limited'!H29+'Shell T&amp;T Investments Ltd'!H29+'Shell Trinidad Central Block Lt'!H29</f>
        <v>0</v>
      </c>
      <c r="I29" s="20">
        <f>'BG International'!I29+'Shell Gas Supply '!I29+'Shell T &amp; T Limited'!I29+'Point Fortin LNG Exports Ltd.'!I29+'Shell LNG T&amp;T Ltd'!I29+'Shell Trinidad 5 (A) Limited'!I29+'Shell Trinidad North Coast Ltd'!I29+'Shell T &amp; T Resources SRL'!I29+'Shell Trinidad Block E Limited'!I29+'Shell T&amp;T Investments Ltd'!I29+'Shell Trinidad Central Block Lt'!I29+'Trinling Limited'!I29</f>
        <v>15143690.837180024</v>
      </c>
      <c r="J29" s="20">
        <f>'BG International'!J29+'Shell Gas Supply '!J29+'Shell T &amp; T Limited'!J29+'Point Fortin LNG Exports Ltd.'!J29+'Shell LNG T&amp;T Ltd'!J29+'Shell Trinidad 5 (A) Limited'!J29+'Shell Trinidad North Coast Ltd'!J29+'Shell T &amp; T Resources SRL'!J29+'Shell Trinidad Block E Limited'!J29+'Shell T&amp;T Investments Ltd'!J29+'Shell Trinidad Central Block Lt'!J29+'Trinling Limited'!J29</f>
        <v>98121</v>
      </c>
      <c r="K29" s="20">
        <f>'BG International'!K29+'Shell Gas Supply '!K29+'Shell T &amp; T Limited'!K29+'Point Fortin LNG Exports Ltd.'!K29+'Shell LNG T&amp;T Ltd'!K29+'Shell Trinidad 5 (A) Limited'!K29+'Shell Trinidad North Coast Ltd'!K29+'Shell T &amp; T Resources SRL'!K29+'Shell Trinidad Block E Limited'!K29+'Shell T&amp;T Investments Ltd'!K29+'Shell Trinidad Central Block Lt'!K29+'Trinling Limited'!K29</f>
        <v>15241811.837180024</v>
      </c>
      <c r="L29" s="20">
        <f>'BG International'!L29+'Shell Gas Supply '!L29+'Shell T &amp; T Limited'!L29+'Point Fortin LNG Exports Ltd.'!L29+'Shell LNG T&amp;T Ltd'!L29+'Shell Trinidad 5 (A) Limited'!L29+'Shell Trinidad North Coast Ltd'!L29+'Shell T &amp; T Resources SRL'!L29+'Shell Trinidad Block E Limited'!L29+'Shell T&amp;T Investments Ltd'!L29+'Shell Trinidad Central Block Lt'!L29</f>
        <v>0</v>
      </c>
      <c r="M29" s="20">
        <f>'BG International'!M29+'Shell Gas Supply '!M29+'Shell T &amp; T Limited'!M29+'Point Fortin LNG Exports Ltd.'!M29+'Shell LNG T&amp;T Ltd'!M29+'Shell Trinidad 5 (A) Limited'!M29+'Shell Trinidad North Coast Ltd'!M29+'Shell T &amp; T Resources SRL'!M29+'Shell Trinidad Block E Limited'!M29+'Shell T&amp;T Investments Ltd'!M29+'Shell Trinidad Central Block Lt'!M29+'Trinling Limited'!M29</f>
        <v>1415.6928199740942</v>
      </c>
    </row>
    <row r="30" spans="1:13" x14ac:dyDescent="0.25">
      <c r="A30" s="13" t="s">
        <v>28</v>
      </c>
      <c r="B30" s="13"/>
      <c r="C30" s="14" t="s">
        <v>26</v>
      </c>
      <c r="D30" s="13"/>
      <c r="E30" s="20">
        <f>'BG International'!E30+'Shell Gas Supply '!E30+'Shell T &amp; T Limited'!E30+'Point Fortin LNG Exports Ltd.'!E30+'Shell LNG T&amp;T Ltd'!E30+'Shell Trinidad 5 (A) Limited'!E30+'Shell Trinidad North Coast Ltd'!E30+'Shell T &amp; T Resources SRL'!E30+'Shell Trinidad Block E Limited'!E30+'Shell T&amp;T Investments Ltd'!E30+'Shell Trinidad Central Block Lt'!E30+'Trinling Limited'!E30</f>
        <v>9022544</v>
      </c>
      <c r="F30" s="20">
        <f>'BG International'!F30+'Shell Gas Supply '!F30+'Shell T &amp; T Limited'!F30+'Point Fortin LNG Exports Ltd.'!F30+'Shell LNG T&amp;T Ltd'!F30+'Shell Trinidad 5 (A) Limited'!F30+'Shell Trinidad North Coast Ltd'!F30+'Shell T &amp; T Resources SRL'!F30+'Shell Trinidad Block E Limited'!F30+'Shell T&amp;T Investments Ltd'!F30+'Shell Trinidad Central Block Lt'!F30+'Trinling Limited'!F30</f>
        <v>-9022544</v>
      </c>
      <c r="G30" s="20">
        <f>'BG International'!G30+'Shell Gas Supply '!G30+'Shell T &amp; T Limited'!G30+'Point Fortin LNG Exports Ltd.'!G30+'Shell LNG T&amp;T Ltd'!G30+'Shell Trinidad 5 (A) Limited'!G30+'Shell Trinidad North Coast Ltd'!G30+'Shell T &amp; T Resources SRL'!G30+'Shell Trinidad Block E Limited'!G30+'Shell T&amp;T Investments Ltd'!G30+'Shell Trinidad Central Block Lt'!G30+'Trinling Limited'!G30</f>
        <v>0</v>
      </c>
      <c r="H30" s="20">
        <f>'BG International'!H30+'Shell Gas Supply '!H30+'Shell T &amp; T Limited'!H30+'Point Fortin LNG Exports Ltd.'!H30+'Shell LNG T&amp;T Ltd'!H30+'Shell Trinidad 5 (A) Limited'!H30+'Shell Trinidad North Coast Ltd'!H30+'Shell T &amp; T Resources SRL'!H30+'Shell Trinidad Block E Limited'!H30+'Shell T&amp;T Investments Ltd'!H30+'Shell Trinidad Central Block Lt'!H30</f>
        <v>0</v>
      </c>
      <c r="I30" s="20">
        <f>'BG International'!I30+'Shell Gas Supply '!I30+'Shell T &amp; T Limited'!I30+'Point Fortin LNG Exports Ltd.'!I30+'Shell LNG T&amp;T Ltd'!I30+'Shell Trinidad 5 (A) Limited'!I30+'Shell Trinidad North Coast Ltd'!I30+'Shell T &amp; T Resources SRL'!I30+'Shell Trinidad Block E Limited'!I30+'Shell T&amp;T Investments Ltd'!I30+'Shell Trinidad Central Block Lt'!I30+'Trinling Limited'!I30</f>
        <v>0</v>
      </c>
      <c r="J30" s="20">
        <f>'BG International'!J30+'Shell Gas Supply '!J30+'Shell T &amp; T Limited'!J30+'Point Fortin LNG Exports Ltd.'!J30+'Shell LNG T&amp;T Ltd'!J30+'Shell Trinidad 5 (A) Limited'!J30+'Shell Trinidad North Coast Ltd'!J30+'Shell T &amp; T Resources SRL'!J30+'Shell Trinidad Block E Limited'!J30+'Shell T&amp;T Investments Ltd'!J30+'Shell Trinidad Central Block Lt'!J30+'Trinling Limited'!J30</f>
        <v>0</v>
      </c>
      <c r="K30" s="20">
        <f>'BG International'!K30+'Shell Gas Supply '!K30+'Shell T &amp; T Limited'!K30+'Point Fortin LNG Exports Ltd.'!K30+'Shell LNG T&amp;T Ltd'!K30+'Shell Trinidad 5 (A) Limited'!K30+'Shell Trinidad North Coast Ltd'!K30+'Shell T &amp; T Resources SRL'!K30+'Shell Trinidad Block E Limited'!K30+'Shell T&amp;T Investments Ltd'!K30+'Shell Trinidad Central Block Lt'!K30+'Trinling Limited'!K30</f>
        <v>0</v>
      </c>
      <c r="L30" s="20">
        <f>'BG International'!L30+'Shell Gas Supply '!L30+'Shell T &amp; T Limited'!L30+'Point Fortin LNG Exports Ltd.'!L30+'Shell LNG T&amp;T Ltd'!L30+'Shell Trinidad 5 (A) Limited'!L30+'Shell Trinidad North Coast Ltd'!L30+'Shell T &amp; T Resources SRL'!L30+'Shell Trinidad Block E Limited'!L30+'Shell T&amp;T Investments Ltd'!L30+'Shell Trinidad Central Block Lt'!L30</f>
        <v>0</v>
      </c>
      <c r="M30" s="20">
        <f>'BG International'!M30+'Shell Gas Supply '!M30+'Shell T &amp; T Limited'!M30+'Point Fortin LNG Exports Ltd.'!M30+'Shell LNG T&amp;T Ltd'!M30+'Shell Trinidad 5 (A) Limited'!M30+'Shell Trinidad North Coast Ltd'!M30+'Shell T &amp; T Resources SRL'!M30+'Shell Trinidad Block E Limited'!M30+'Shell T&amp;T Investments Ltd'!M30+'Shell Trinidad Central Block Lt'!M30+'Trinling Limited'!M30</f>
        <v>0</v>
      </c>
    </row>
    <row r="31" spans="1:13" x14ac:dyDescent="0.25">
      <c r="A31" s="9" t="s">
        <v>29</v>
      </c>
      <c r="B31" s="9"/>
      <c r="C31" s="15" t="s">
        <v>26</v>
      </c>
      <c r="D31" s="9"/>
      <c r="E31" s="20">
        <f>'BG International'!E31+'Shell Gas Supply '!E31+'Shell T &amp; T Limited'!E31+'Point Fortin LNG Exports Ltd.'!E31+'Shell LNG T&amp;T Ltd'!E31+'Shell Trinidad 5 (A) Limited'!E31+'Shell Trinidad North Coast Ltd'!E31+'Shell T &amp; T Resources SRL'!E31+'Shell Trinidad Block E Limited'!E31+'Shell T&amp;T Investments Ltd'!E31+'Shell Trinidad Central Block Lt'!E31+'Trinling Limited'!E31</f>
        <v>0</v>
      </c>
      <c r="F31" s="20">
        <f>'BG International'!F31+'Shell Gas Supply '!F31+'Shell T &amp; T Limited'!F31+'Point Fortin LNG Exports Ltd.'!F31+'Shell LNG T&amp;T Ltd'!F31+'Shell Trinidad 5 (A) Limited'!F31+'Shell Trinidad North Coast Ltd'!F31+'Shell T &amp; T Resources SRL'!F31+'Shell Trinidad Block E Limited'!F31+'Shell T&amp;T Investments Ltd'!F31+'Shell Trinidad Central Block Lt'!F31+'Trinling Limited'!F31</f>
        <v>0</v>
      </c>
      <c r="G31" s="20">
        <f>'BG International'!G31+'Shell Gas Supply '!G31+'Shell T &amp; T Limited'!G31+'Point Fortin LNG Exports Ltd.'!G31+'Shell LNG T&amp;T Ltd'!G31+'Shell Trinidad 5 (A) Limited'!G31+'Shell Trinidad North Coast Ltd'!G31+'Shell T &amp; T Resources SRL'!G31+'Shell Trinidad Block E Limited'!G31+'Shell T&amp;T Investments Ltd'!G31+'Shell Trinidad Central Block Lt'!G31+'Trinling Limited'!G31</f>
        <v>0</v>
      </c>
      <c r="H31" s="20">
        <f>'BG International'!H31+'Shell Gas Supply '!H31+'Shell T &amp; T Limited'!H31+'Point Fortin LNG Exports Ltd.'!H31+'Shell LNG T&amp;T Ltd'!H31+'Shell Trinidad 5 (A) Limited'!H31+'Shell Trinidad North Coast Ltd'!H31+'Shell T &amp; T Resources SRL'!H31+'Shell Trinidad Block E Limited'!H31+'Shell T&amp;T Investments Ltd'!H31+'Shell Trinidad Central Block Lt'!H31</f>
        <v>0</v>
      </c>
      <c r="I31" s="20">
        <f>'BG International'!I31+'Shell Gas Supply '!I31+'Shell T &amp; T Limited'!I31+'Point Fortin LNG Exports Ltd.'!I31+'Shell LNG T&amp;T Ltd'!I31+'Shell Trinidad 5 (A) Limited'!I31+'Shell Trinidad North Coast Ltd'!I31+'Shell T &amp; T Resources SRL'!I31+'Shell Trinidad Block E Limited'!I31+'Shell T&amp;T Investments Ltd'!I31+'Shell Trinidad Central Block Lt'!I31+'Trinling Limited'!I31</f>
        <v>0</v>
      </c>
      <c r="J31" s="20">
        <f>'BG International'!J31+'Shell Gas Supply '!J31+'Shell T &amp; T Limited'!J31+'Point Fortin LNG Exports Ltd.'!J31+'Shell LNG T&amp;T Ltd'!J31+'Shell Trinidad 5 (A) Limited'!J31+'Shell Trinidad North Coast Ltd'!J31+'Shell T &amp; T Resources SRL'!J31+'Shell Trinidad Block E Limited'!J31+'Shell T&amp;T Investments Ltd'!J31+'Shell Trinidad Central Block Lt'!J31+'Trinling Limited'!J31</f>
        <v>0</v>
      </c>
      <c r="K31" s="20">
        <f>'BG International'!K31+'Shell Gas Supply '!K31+'Shell T &amp; T Limited'!K31+'Point Fortin LNG Exports Ltd.'!K31+'Shell LNG T&amp;T Ltd'!K31+'Shell Trinidad 5 (A) Limited'!K31+'Shell Trinidad North Coast Ltd'!K31+'Shell T &amp; T Resources SRL'!K31+'Shell Trinidad Block E Limited'!K31+'Shell T&amp;T Investments Ltd'!K31+'Shell Trinidad Central Block Lt'!K31+'Trinling Limited'!K31</f>
        <v>0</v>
      </c>
      <c r="L31" s="20">
        <f>'BG International'!L31+'Shell Gas Supply '!L31+'Shell T &amp; T Limited'!L31+'Point Fortin LNG Exports Ltd.'!L31+'Shell LNG T&amp;T Ltd'!L31+'Shell Trinidad 5 (A) Limited'!L31+'Shell Trinidad North Coast Ltd'!L31+'Shell T &amp; T Resources SRL'!L31+'Shell Trinidad Block E Limited'!L31+'Shell T&amp;T Investments Ltd'!L31+'Shell Trinidad Central Block Lt'!L31</f>
        <v>0</v>
      </c>
      <c r="M31" s="20">
        <f>'BG International'!M31+'Shell Gas Supply '!M31+'Shell T &amp; T Limited'!M31+'Point Fortin LNG Exports Ltd.'!M31+'Shell LNG T&amp;T Ltd'!M31+'Shell Trinidad 5 (A) Limited'!M31+'Shell Trinidad North Coast Ltd'!M31+'Shell T &amp; T Resources SRL'!M31+'Shell Trinidad Block E Limited'!M31+'Shell T&amp;T Investments Ltd'!M31+'Shell Trinidad Central Block Lt'!M31+'Trinling Limited'!M31</f>
        <v>0</v>
      </c>
    </row>
    <row r="32" spans="1:13" x14ac:dyDescent="0.25">
      <c r="A32" s="13" t="s">
        <v>30</v>
      </c>
      <c r="B32" s="13"/>
      <c r="C32" s="14" t="s">
        <v>26</v>
      </c>
      <c r="D32" s="13"/>
      <c r="E32" s="20">
        <f>'BG International'!E32+'Shell Gas Supply '!E32+'Shell T &amp; T Limited'!E32+'Point Fortin LNG Exports Ltd.'!E32+'Shell LNG T&amp;T Ltd'!E32+'Shell Trinidad 5 (A) Limited'!E32+'Shell Trinidad North Coast Ltd'!E32+'Shell T &amp; T Resources SRL'!E32+'Shell Trinidad Block E Limited'!E32+'Shell T&amp;T Investments Ltd'!E32+'Shell Trinidad Central Block Lt'!E32+'Trinling Limited'!E32</f>
        <v>744484</v>
      </c>
      <c r="F32" s="20">
        <f>'BG International'!F32+'Shell Gas Supply '!F32+'Shell T &amp; T Limited'!F32+'Point Fortin LNG Exports Ltd.'!F32+'Shell LNG T&amp;T Ltd'!F32+'Shell Trinidad 5 (A) Limited'!F32+'Shell Trinidad North Coast Ltd'!F32+'Shell T &amp; T Resources SRL'!F32+'Shell Trinidad Block E Limited'!F32+'Shell T&amp;T Investments Ltd'!F32+'Shell Trinidad Central Block Lt'!F32+'Trinling Limited'!F32</f>
        <v>0</v>
      </c>
      <c r="G32" s="20">
        <f>'BG International'!G32+'Shell Gas Supply '!G32+'Shell T &amp; T Limited'!G32+'Point Fortin LNG Exports Ltd.'!G32+'Shell LNG T&amp;T Ltd'!G32+'Shell Trinidad 5 (A) Limited'!G32+'Shell Trinidad North Coast Ltd'!G32+'Shell T &amp; T Resources SRL'!G32+'Shell Trinidad Block E Limited'!G32+'Shell T&amp;T Investments Ltd'!G32+'Shell Trinidad Central Block Lt'!G32+'Trinling Limited'!G32</f>
        <v>744484</v>
      </c>
      <c r="H32" s="20">
        <f>'BG International'!H32+'Shell Gas Supply '!H32+'Shell T &amp; T Limited'!H32+'Point Fortin LNG Exports Ltd.'!H32+'Shell LNG T&amp;T Ltd'!H32+'Shell Trinidad 5 (A) Limited'!H32+'Shell Trinidad North Coast Ltd'!H32+'Shell T &amp; T Resources SRL'!H32+'Shell Trinidad Block E Limited'!H32+'Shell T&amp;T Investments Ltd'!H32+'Shell Trinidad Central Block Lt'!H32</f>
        <v>0</v>
      </c>
      <c r="I32" s="20">
        <f>'BG International'!I32+'Shell Gas Supply '!I32+'Shell T &amp; T Limited'!I32+'Point Fortin LNG Exports Ltd.'!I32+'Shell LNG T&amp;T Ltd'!I32+'Shell Trinidad 5 (A) Limited'!I32+'Shell Trinidad North Coast Ltd'!I32+'Shell T &amp; T Resources SRL'!I32+'Shell Trinidad Block E Limited'!I32+'Shell T&amp;T Investments Ltd'!I32+'Shell Trinidad Central Block Lt'!I32+'Trinling Limited'!I32</f>
        <v>744483.88</v>
      </c>
      <c r="J32" s="20">
        <f>'BG International'!J32+'Shell Gas Supply '!J32+'Shell T &amp; T Limited'!J32+'Point Fortin LNG Exports Ltd.'!J32+'Shell LNG T&amp;T Ltd'!J32+'Shell Trinidad 5 (A) Limited'!J32+'Shell Trinidad North Coast Ltd'!J32+'Shell T &amp; T Resources SRL'!J32+'Shell Trinidad Block E Limited'!J32+'Shell T&amp;T Investments Ltd'!J32+'Shell Trinidad Central Block Lt'!J32+'Trinling Limited'!J32</f>
        <v>0</v>
      </c>
      <c r="K32" s="20">
        <f>'BG International'!K32+'Shell Gas Supply '!K32+'Shell T &amp; T Limited'!K32+'Point Fortin LNG Exports Ltd.'!K32+'Shell LNG T&amp;T Ltd'!K32+'Shell Trinidad 5 (A) Limited'!K32+'Shell Trinidad North Coast Ltd'!K32+'Shell T &amp; T Resources SRL'!K32+'Shell Trinidad Block E Limited'!K32+'Shell T&amp;T Investments Ltd'!K32+'Shell Trinidad Central Block Lt'!K32+'Trinling Limited'!K32</f>
        <v>744483.88</v>
      </c>
      <c r="L32" s="20">
        <f>'BG International'!L32+'Shell Gas Supply '!L32+'Shell T &amp; T Limited'!L32+'Point Fortin LNG Exports Ltd.'!L32+'Shell LNG T&amp;T Ltd'!L32+'Shell Trinidad 5 (A) Limited'!L32+'Shell Trinidad North Coast Ltd'!L32+'Shell T &amp; T Resources SRL'!L32+'Shell Trinidad Block E Limited'!L32+'Shell T&amp;T Investments Ltd'!L32+'Shell Trinidad Central Block Lt'!L32</f>
        <v>0</v>
      </c>
      <c r="M32" s="20">
        <f>'BG International'!M32+'Shell Gas Supply '!M32+'Shell T &amp; T Limited'!M32+'Point Fortin LNG Exports Ltd.'!M32+'Shell LNG T&amp;T Ltd'!M32+'Shell Trinidad 5 (A) Limited'!M32+'Shell Trinidad North Coast Ltd'!M32+'Shell T &amp; T Resources SRL'!M32+'Shell Trinidad Block E Limited'!M32+'Shell T&amp;T Investments Ltd'!M32+'Shell Trinidad Central Block Lt'!M32+'Trinling Limited'!M32</f>
        <v>0.11999999999534339</v>
      </c>
    </row>
    <row r="33" spans="1:13" x14ac:dyDescent="0.25">
      <c r="A33" s="9" t="s">
        <v>31</v>
      </c>
      <c r="B33" s="9"/>
      <c r="C33" s="15" t="s">
        <v>26</v>
      </c>
      <c r="D33" s="9"/>
      <c r="E33" s="20">
        <f>'BG International'!E33+'Shell Gas Supply '!E33+'Shell T &amp; T Limited'!E33+'Point Fortin LNG Exports Ltd.'!E33+'Shell LNG T&amp;T Ltd'!E33+'Shell Trinidad 5 (A) Limited'!E33+'Shell Trinidad North Coast Ltd'!E33+'Shell T &amp; T Resources SRL'!E33+'Shell Trinidad Block E Limited'!E33+'Shell T&amp;T Investments Ltd'!E33+'Shell Trinidad Central Block Lt'!E33+'Trinling Limited'!E33</f>
        <v>4243419263</v>
      </c>
      <c r="F33" s="20">
        <f>'BG International'!F33+'Shell Gas Supply '!F33+'Shell T &amp; T Limited'!F33+'Point Fortin LNG Exports Ltd.'!F33+'Shell LNG T&amp;T Ltd'!F33+'Shell Trinidad 5 (A) Limited'!F33+'Shell Trinidad North Coast Ltd'!F33+'Shell T &amp; T Resources SRL'!F33+'Shell Trinidad Block E Limited'!F33+'Shell T&amp;T Investments Ltd'!F33+'Shell Trinidad Central Block Lt'!F33+'Trinling Limited'!F33</f>
        <v>53510.379999995232</v>
      </c>
      <c r="G33" s="20">
        <f>'BG International'!G33+'Shell Gas Supply '!G33+'Shell T &amp; T Limited'!G33+'Point Fortin LNG Exports Ltd.'!G33+'Shell LNG T&amp;T Ltd'!G33+'Shell Trinidad 5 (A) Limited'!G33+'Shell Trinidad North Coast Ltd'!G33+'Shell T &amp; T Resources SRL'!G33+'Shell Trinidad Block E Limited'!G33+'Shell T&amp;T Investments Ltd'!G33+'Shell Trinidad Central Block Lt'!G33+'Trinling Limited'!G33</f>
        <v>4243472773.3800001</v>
      </c>
      <c r="H33" s="20">
        <f>'BG International'!H33+'Shell Gas Supply '!H33+'Shell T &amp; T Limited'!H33+'Point Fortin LNG Exports Ltd.'!H33+'Shell LNG T&amp;T Ltd'!H33+'Shell Trinidad 5 (A) Limited'!H33+'Shell Trinidad North Coast Ltd'!H33+'Shell T &amp; T Resources SRL'!H33+'Shell Trinidad Block E Limited'!H33+'Shell T&amp;T Investments Ltd'!H33+'Shell Trinidad Central Block Lt'!H33</f>
        <v>0</v>
      </c>
      <c r="I33" s="20">
        <f>'BG International'!I33+'Shell Gas Supply '!I33+'Shell T &amp; T Limited'!I33+'Point Fortin LNG Exports Ltd.'!I33+'Shell LNG T&amp;T Ltd'!I33+'Shell Trinidad 5 (A) Limited'!I33+'Shell Trinidad North Coast Ltd'!I33+'Shell T &amp; T Resources SRL'!I33+'Shell Trinidad Block E Limited'!I33+'Shell T&amp;T Investments Ltd'!I33+'Shell Trinidad Central Block Lt'!I33+'Trinling Limited'!I33</f>
        <v>4244027082.2200937</v>
      </c>
      <c r="J33" s="20">
        <f>'BG International'!J33+'Shell Gas Supply '!J33+'Shell T &amp; T Limited'!J33+'Point Fortin LNG Exports Ltd.'!J33+'Shell LNG T&amp;T Ltd'!J33+'Shell Trinidad 5 (A) Limited'!J33+'Shell Trinidad North Coast Ltd'!J33+'Shell T &amp; T Resources SRL'!J33+'Shell Trinidad Block E Limited'!J33+'Shell T&amp;T Investments Ltd'!J33+'Shell Trinidad Central Block Lt'!J33+'Trinling Limited'!J33</f>
        <v>0</v>
      </c>
      <c r="K33" s="20">
        <f>'BG International'!K33+'Shell Gas Supply '!K33+'Shell T &amp; T Limited'!K33+'Point Fortin LNG Exports Ltd.'!K33+'Shell LNG T&amp;T Ltd'!K33+'Shell Trinidad 5 (A) Limited'!K33+'Shell Trinidad North Coast Ltd'!K33+'Shell T &amp; T Resources SRL'!K33+'Shell Trinidad Block E Limited'!K33+'Shell T&amp;T Investments Ltd'!K33+'Shell Trinidad Central Block Lt'!K33+'Trinling Limited'!K33</f>
        <v>4244027082.2200937</v>
      </c>
      <c r="L33" s="20">
        <f>'BG International'!L33+'Shell Gas Supply '!L33+'Shell T &amp; T Limited'!L33+'Point Fortin LNG Exports Ltd.'!L33+'Shell LNG T&amp;T Ltd'!L33+'Shell Trinidad 5 (A) Limited'!L33+'Shell Trinidad North Coast Ltd'!L33+'Shell T &amp; T Resources SRL'!L33+'Shell Trinidad Block E Limited'!L33+'Shell T&amp;T Investments Ltd'!L33+'Shell Trinidad Central Block Lt'!L33</f>
        <v>0</v>
      </c>
      <c r="M33" s="20">
        <f>'BG International'!M33+'Shell Gas Supply '!M33+'Shell T &amp; T Limited'!M33+'Point Fortin LNG Exports Ltd.'!M33+'Shell LNG T&amp;T Ltd'!M33+'Shell Trinidad 5 (A) Limited'!M33+'Shell Trinidad North Coast Ltd'!M33+'Shell T &amp; T Resources SRL'!M33+'Shell Trinidad Block E Limited'!M33+'Shell T&amp;T Investments Ltd'!M33+'Shell Trinidad Central Block Lt'!M33+'Trinling Limited'!M33</f>
        <v>-554308.84009373188</v>
      </c>
    </row>
    <row r="34" spans="1:13" x14ac:dyDescent="0.25">
      <c r="A34" s="13" t="s">
        <v>32</v>
      </c>
      <c r="B34" s="13"/>
      <c r="C34" s="14" t="s">
        <v>26</v>
      </c>
      <c r="D34" s="13"/>
      <c r="E34" s="20">
        <f>'BG International'!E34+'Shell Gas Supply '!E34+'Shell T &amp; T Limited'!E34+'Point Fortin LNG Exports Ltd.'!E34+'Shell LNG T&amp;T Ltd'!E34+'Shell Trinidad 5 (A) Limited'!E34+'Shell Trinidad North Coast Ltd'!E34+'Shell T &amp; T Resources SRL'!E34+'Shell Trinidad Block E Limited'!E34+'Shell T&amp;T Investments Ltd'!E34+'Shell Trinidad Central Block Lt'!E34+'Trinling Limited'!E34</f>
        <v>101422500</v>
      </c>
      <c r="F34" s="20">
        <f>'BG International'!F34+'Shell Gas Supply '!F34+'Shell T &amp; T Limited'!F34+'Point Fortin LNG Exports Ltd.'!F34+'Shell LNG T&amp;T Ltd'!F34+'Shell Trinidad 5 (A) Limited'!F34+'Shell Trinidad North Coast Ltd'!F34+'Shell T &amp; T Resources SRL'!F34+'Shell Trinidad Block E Limited'!F34+'Shell T&amp;T Investments Ltd'!F34+'Shell Trinidad Central Block Lt'!F34+'Trinling Limited'!F34</f>
        <v>0</v>
      </c>
      <c r="G34" s="20">
        <f>'BG International'!G34+'Shell Gas Supply '!G34+'Shell T &amp; T Limited'!G34+'Point Fortin LNG Exports Ltd.'!G34+'Shell LNG T&amp;T Ltd'!G34+'Shell Trinidad 5 (A) Limited'!G34+'Shell Trinidad North Coast Ltd'!G34+'Shell T &amp; T Resources SRL'!G34+'Shell Trinidad Block E Limited'!G34+'Shell T&amp;T Investments Ltd'!G34+'Shell Trinidad Central Block Lt'!G34+'Trinling Limited'!G34</f>
        <v>101422500</v>
      </c>
      <c r="H34" s="20">
        <f>'BG International'!H34+'Shell Gas Supply '!H34+'Shell T &amp; T Limited'!H34+'Point Fortin LNG Exports Ltd.'!H34+'Shell LNG T&amp;T Ltd'!H34+'Shell Trinidad 5 (A) Limited'!H34+'Shell Trinidad North Coast Ltd'!H34+'Shell T &amp; T Resources SRL'!H34+'Shell Trinidad Block E Limited'!H34+'Shell T&amp;T Investments Ltd'!H34+'Shell Trinidad Central Block Lt'!H34</f>
        <v>0</v>
      </c>
      <c r="I34" s="20">
        <f>'BG International'!I34+'Shell Gas Supply '!I34+'Shell T &amp; T Limited'!I34+'Point Fortin LNG Exports Ltd.'!I34+'Shell LNG T&amp;T Ltd'!I34+'Shell Trinidad 5 (A) Limited'!I34+'Shell Trinidad North Coast Ltd'!I34+'Shell T &amp; T Resources SRL'!I34+'Shell Trinidad Block E Limited'!I34+'Shell T&amp;T Investments Ltd'!I34+'Shell Trinidad Central Block Lt'!I34+'Trinling Limited'!I34</f>
        <v>101287500</v>
      </c>
      <c r="J34" s="20">
        <f>'BG International'!J34+'Shell Gas Supply '!J34+'Shell T &amp; T Limited'!J34+'Point Fortin LNG Exports Ltd.'!J34+'Shell LNG T&amp;T Ltd'!J34+'Shell Trinidad 5 (A) Limited'!J34+'Shell Trinidad North Coast Ltd'!J34+'Shell T &amp; T Resources SRL'!J34+'Shell Trinidad Block E Limited'!J34+'Shell T&amp;T Investments Ltd'!J34+'Shell Trinidad Central Block Lt'!J34+'Trinling Limited'!J34</f>
        <v>0</v>
      </c>
      <c r="K34" s="20">
        <f>'BG International'!K34+'Shell Gas Supply '!K34+'Shell T &amp; T Limited'!K34+'Point Fortin LNG Exports Ltd.'!K34+'Shell LNG T&amp;T Ltd'!K34+'Shell Trinidad 5 (A) Limited'!K34+'Shell Trinidad North Coast Ltd'!K34+'Shell T &amp; T Resources SRL'!K34+'Shell Trinidad Block E Limited'!K34+'Shell T&amp;T Investments Ltd'!K34+'Shell Trinidad Central Block Lt'!K34+'Trinling Limited'!K34</f>
        <v>101287500</v>
      </c>
      <c r="L34" s="20">
        <f>'BG International'!L34+'Shell Gas Supply '!L34+'Shell T &amp; T Limited'!L34+'Point Fortin LNG Exports Ltd.'!L34+'Shell LNG T&amp;T Ltd'!L34+'Shell Trinidad 5 (A) Limited'!L34+'Shell Trinidad North Coast Ltd'!L34+'Shell T &amp; T Resources SRL'!L34+'Shell Trinidad Block E Limited'!L34+'Shell T&amp;T Investments Ltd'!L34+'Shell Trinidad Central Block Lt'!L34</f>
        <v>0</v>
      </c>
      <c r="M34" s="20">
        <f>'BG International'!M34+'Shell Gas Supply '!M34+'Shell T &amp; T Limited'!M34+'Point Fortin LNG Exports Ltd.'!M34+'Shell LNG T&amp;T Ltd'!M34+'Shell Trinidad 5 (A) Limited'!M34+'Shell Trinidad North Coast Ltd'!M34+'Shell T &amp; T Resources SRL'!M34+'Shell Trinidad Block E Limited'!M34+'Shell T&amp;T Investments Ltd'!M34+'Shell Trinidad Central Block Lt'!M34+'Trinling Limited'!M34</f>
        <v>135000</v>
      </c>
    </row>
    <row r="35" spans="1:13" x14ac:dyDescent="0.25">
      <c r="A35" s="9" t="s">
        <v>33</v>
      </c>
      <c r="B35" s="9"/>
      <c r="C35" s="15" t="s">
        <v>26</v>
      </c>
      <c r="D35" s="9"/>
      <c r="E35" s="20">
        <f>'BG International'!E35+'Shell Gas Supply '!E35+'Shell T &amp; T Limited'!E35+'Point Fortin LNG Exports Ltd.'!E35+'Shell LNG T&amp;T Ltd'!E35+'Shell Trinidad 5 (A) Limited'!E35+'Shell Trinidad North Coast Ltd'!E35+'Shell T &amp; T Resources SRL'!E35+'Shell Trinidad Block E Limited'!E35+'Shell T&amp;T Investments Ltd'!E35+'Shell Trinidad Central Block Lt'!E35+'Trinling Limited'!E35</f>
        <v>270816</v>
      </c>
      <c r="F35" s="20">
        <f>'BG International'!F35+'Shell Gas Supply '!F35+'Shell T &amp; T Limited'!F35+'Point Fortin LNG Exports Ltd.'!F35+'Shell LNG T&amp;T Ltd'!F35+'Shell Trinidad 5 (A) Limited'!F35+'Shell Trinidad North Coast Ltd'!F35+'Shell T &amp; T Resources SRL'!F35+'Shell Trinidad Block E Limited'!F35+'Shell T&amp;T Investments Ltd'!F35+'Shell Trinidad Central Block Lt'!F35+'Trinling Limited'!F35</f>
        <v>0</v>
      </c>
      <c r="G35" s="20">
        <f>'BG International'!G35+'Shell Gas Supply '!G35+'Shell T &amp; T Limited'!G35+'Point Fortin LNG Exports Ltd.'!G35+'Shell LNG T&amp;T Ltd'!G35+'Shell Trinidad 5 (A) Limited'!G35+'Shell Trinidad North Coast Ltd'!G35+'Shell T &amp; T Resources SRL'!G35+'Shell Trinidad Block E Limited'!G35+'Shell T&amp;T Investments Ltd'!G35+'Shell Trinidad Central Block Lt'!G35+'Trinling Limited'!G35</f>
        <v>270816</v>
      </c>
      <c r="H35" s="20">
        <f>'BG International'!H35+'Shell Gas Supply '!H35+'Shell T &amp; T Limited'!H35+'Point Fortin LNG Exports Ltd.'!H35+'Shell LNG T&amp;T Ltd'!H35+'Shell Trinidad 5 (A) Limited'!H35+'Shell Trinidad North Coast Ltd'!H35+'Shell T &amp; T Resources SRL'!H35+'Shell Trinidad Block E Limited'!H35+'Shell T&amp;T Investments Ltd'!H35+'Shell Trinidad Central Block Lt'!H35</f>
        <v>0</v>
      </c>
      <c r="I35" s="20">
        <f>'BG International'!I35+'Shell Gas Supply '!I35+'Shell T &amp; T Limited'!I35+'Point Fortin LNG Exports Ltd.'!I35+'Shell LNG T&amp;T Ltd'!I35+'Shell Trinidad 5 (A) Limited'!I35+'Shell Trinidad North Coast Ltd'!I35+'Shell T &amp; T Resources SRL'!I35+'Shell Trinidad Block E Limited'!I35+'Shell T&amp;T Investments Ltd'!I35+'Shell Trinidad Central Block Lt'!I35+'Trinling Limited'!I35</f>
        <v>0</v>
      </c>
      <c r="J35" s="20">
        <f>'BG International'!J35+'Shell Gas Supply '!J35+'Shell T &amp; T Limited'!J35+'Point Fortin LNG Exports Ltd.'!J35+'Shell LNG T&amp;T Ltd'!J35+'Shell Trinidad 5 (A) Limited'!J35+'Shell Trinidad North Coast Ltd'!J35+'Shell T &amp; T Resources SRL'!J35+'Shell Trinidad Block E Limited'!J35+'Shell T&amp;T Investments Ltd'!J35+'Shell Trinidad Central Block Lt'!J35+'Trinling Limited'!J35</f>
        <v>269980</v>
      </c>
      <c r="K35" s="20">
        <f>'BG International'!K35+'Shell Gas Supply '!K35+'Shell T &amp; T Limited'!K35+'Point Fortin LNG Exports Ltd.'!K35+'Shell LNG T&amp;T Ltd'!K35+'Shell Trinidad 5 (A) Limited'!K35+'Shell Trinidad North Coast Ltd'!K35+'Shell T &amp; T Resources SRL'!K35+'Shell Trinidad Block E Limited'!K35+'Shell T&amp;T Investments Ltd'!K35+'Shell Trinidad Central Block Lt'!K35+'Trinling Limited'!K35</f>
        <v>269980</v>
      </c>
      <c r="L35" s="20">
        <f>'BG International'!L35+'Shell Gas Supply '!L35+'Shell T &amp; T Limited'!L35+'Point Fortin LNG Exports Ltd.'!L35+'Shell LNG T&amp;T Ltd'!L35+'Shell Trinidad 5 (A) Limited'!L35+'Shell Trinidad North Coast Ltd'!L35+'Shell T &amp; T Resources SRL'!L35+'Shell Trinidad Block E Limited'!L35+'Shell T&amp;T Investments Ltd'!L35+'Shell Trinidad Central Block Lt'!L35</f>
        <v>0</v>
      </c>
      <c r="M35" s="20">
        <f>'BG International'!M35+'Shell Gas Supply '!M35+'Shell T &amp; T Limited'!M35+'Point Fortin LNG Exports Ltd.'!M35+'Shell LNG T&amp;T Ltd'!M35+'Shell Trinidad 5 (A) Limited'!M35+'Shell Trinidad North Coast Ltd'!M35+'Shell T &amp; T Resources SRL'!M35+'Shell Trinidad Block E Limited'!M35+'Shell T&amp;T Investments Ltd'!M35+'Shell Trinidad Central Block Lt'!M35+'Trinling Limited'!M35</f>
        <v>836</v>
      </c>
    </row>
    <row r="36" spans="1:13" x14ac:dyDescent="0.25">
      <c r="A36" s="13" t="s">
        <v>34</v>
      </c>
      <c r="B36" s="13"/>
      <c r="C36" s="14" t="s">
        <v>26</v>
      </c>
      <c r="D36" s="13"/>
      <c r="E36" s="20">
        <f>'BG International'!E36+'Shell Gas Supply '!E36+'Shell T &amp; T Limited'!E36+'Point Fortin LNG Exports Ltd.'!E36+'Shell LNG T&amp;T Ltd'!E36+'Shell Trinidad 5 (A) Limited'!E36+'Shell Trinidad North Coast Ltd'!E36+'Shell T &amp; T Resources SRL'!E36+'Shell Trinidad Block E Limited'!E36+'Shell T&amp;T Investments Ltd'!E36+'Shell Trinidad Central Block Lt'!E36+'Trinling Limited'!E36</f>
        <v>0</v>
      </c>
      <c r="F36" s="20">
        <f>'BG International'!F36+'Shell Gas Supply '!F36+'Shell T &amp; T Limited'!F36+'Point Fortin LNG Exports Ltd.'!F36+'Shell LNG T&amp;T Ltd'!F36+'Shell Trinidad 5 (A) Limited'!F36+'Shell Trinidad North Coast Ltd'!F36+'Shell T &amp; T Resources SRL'!F36+'Shell Trinidad Block E Limited'!F36+'Shell T&amp;T Investments Ltd'!F36+'Shell Trinidad Central Block Lt'!F36+'Trinling Limited'!F36</f>
        <v>0</v>
      </c>
      <c r="G36" s="20">
        <f>'BG International'!G36+'Shell Gas Supply '!G36+'Shell T &amp; T Limited'!G36+'Point Fortin LNG Exports Ltd.'!G36+'Shell LNG T&amp;T Ltd'!G36+'Shell Trinidad 5 (A) Limited'!G36+'Shell Trinidad North Coast Ltd'!G36+'Shell T &amp; T Resources SRL'!G36+'Shell Trinidad Block E Limited'!G36+'Shell T&amp;T Investments Ltd'!G36+'Shell Trinidad Central Block Lt'!G36+'Trinling Limited'!G36</f>
        <v>0</v>
      </c>
      <c r="H36" s="20">
        <f>'BG International'!H36+'Shell Gas Supply '!H36+'Shell T &amp; T Limited'!H36+'Point Fortin LNG Exports Ltd.'!H36+'Shell LNG T&amp;T Ltd'!H36+'Shell Trinidad 5 (A) Limited'!H36+'Shell Trinidad North Coast Ltd'!H36+'Shell T &amp; T Resources SRL'!H36+'Shell Trinidad Block E Limited'!H36+'Shell T&amp;T Investments Ltd'!H36+'Shell Trinidad Central Block Lt'!H36</f>
        <v>0</v>
      </c>
      <c r="I36" s="20">
        <f>'BG International'!I36+'Shell Gas Supply '!I36+'Shell T &amp; T Limited'!I36+'Point Fortin LNG Exports Ltd.'!I36+'Shell LNG T&amp;T Ltd'!I36+'Shell Trinidad 5 (A) Limited'!I36+'Shell Trinidad North Coast Ltd'!I36+'Shell T &amp; T Resources SRL'!I36+'Shell Trinidad Block E Limited'!I36+'Shell T&amp;T Investments Ltd'!I36+'Shell Trinidad Central Block Lt'!I36+'Trinling Limited'!I36</f>
        <v>0</v>
      </c>
      <c r="J36" s="20">
        <f>'BG International'!J36+'Shell Gas Supply '!J36+'Shell T &amp; T Limited'!J36+'Point Fortin LNG Exports Ltd.'!J36+'Shell LNG T&amp;T Ltd'!J36+'Shell Trinidad 5 (A) Limited'!J36+'Shell Trinidad North Coast Ltd'!J36+'Shell T &amp; T Resources SRL'!J36+'Shell Trinidad Block E Limited'!J36+'Shell T&amp;T Investments Ltd'!J36+'Shell Trinidad Central Block Lt'!J36+'Trinling Limited'!J36</f>
        <v>0</v>
      </c>
      <c r="K36" s="20">
        <f>'BG International'!K36+'Shell Gas Supply '!K36+'Shell T &amp; T Limited'!K36+'Point Fortin LNG Exports Ltd.'!K36+'Shell LNG T&amp;T Ltd'!K36+'Shell Trinidad 5 (A) Limited'!K36+'Shell Trinidad North Coast Ltd'!K36+'Shell T &amp; T Resources SRL'!K36+'Shell Trinidad Block E Limited'!K36+'Shell T&amp;T Investments Ltd'!K36+'Shell Trinidad Central Block Lt'!K36+'Trinling Limited'!K36</f>
        <v>0</v>
      </c>
      <c r="L36" s="20">
        <f>'BG International'!L36+'Shell Gas Supply '!L36+'Shell T &amp; T Limited'!L36+'Point Fortin LNG Exports Ltd.'!L36+'Shell LNG T&amp;T Ltd'!L36+'Shell Trinidad 5 (A) Limited'!L36+'Shell Trinidad North Coast Ltd'!L36+'Shell T &amp; T Resources SRL'!L36+'Shell Trinidad Block E Limited'!L36+'Shell T&amp;T Investments Ltd'!L36+'Shell Trinidad Central Block Lt'!L36</f>
        <v>0</v>
      </c>
      <c r="M36" s="20">
        <f>'BG International'!M36+'Shell Gas Supply '!M36+'Shell T &amp; T Limited'!M36+'Point Fortin LNG Exports Ltd.'!M36+'Shell LNG T&amp;T Ltd'!M36+'Shell Trinidad 5 (A) Limited'!M36+'Shell Trinidad North Coast Ltd'!M36+'Shell T &amp; T Resources SRL'!M36+'Shell Trinidad Block E Limited'!M36+'Shell T&amp;T Investments Ltd'!M36+'Shell Trinidad Central Block Lt'!M36+'Trinling Limited'!M36</f>
        <v>0</v>
      </c>
    </row>
    <row r="37" spans="1:13" x14ac:dyDescent="0.25">
      <c r="A37" s="9" t="s">
        <v>35</v>
      </c>
      <c r="B37" s="9"/>
      <c r="C37" s="15" t="s">
        <v>26</v>
      </c>
      <c r="D37" s="9"/>
      <c r="E37" s="20">
        <f>'BG International'!E37+'Shell Gas Supply '!E37+'Shell T &amp; T Limited'!E37+'Point Fortin LNG Exports Ltd.'!E37+'Shell LNG T&amp;T Ltd'!E37+'Shell Trinidad 5 (A) Limited'!E37+'Shell Trinidad North Coast Ltd'!E37+'Shell T &amp; T Resources SRL'!E37+'Shell Trinidad Block E Limited'!E37+'Shell T&amp;T Investments Ltd'!E37+'Shell Trinidad Central Block Lt'!E37+'Trinling Limited'!E37</f>
        <v>0</v>
      </c>
      <c r="F37" s="20">
        <f>'BG International'!F37+'Shell Gas Supply '!F37+'Shell T &amp; T Limited'!F37+'Point Fortin LNG Exports Ltd.'!F37+'Shell LNG T&amp;T Ltd'!F37+'Shell Trinidad 5 (A) Limited'!F37+'Shell Trinidad North Coast Ltd'!F37+'Shell T &amp; T Resources SRL'!F37+'Shell Trinidad Block E Limited'!F37+'Shell T&amp;T Investments Ltd'!F37+'Shell Trinidad Central Block Lt'!F37+'Trinling Limited'!F37</f>
        <v>0</v>
      </c>
      <c r="G37" s="20">
        <f>'BG International'!G37+'Shell Gas Supply '!G37+'Shell T &amp; T Limited'!G37+'Point Fortin LNG Exports Ltd.'!G37+'Shell LNG T&amp;T Ltd'!G37+'Shell Trinidad 5 (A) Limited'!G37+'Shell Trinidad North Coast Ltd'!G37+'Shell T &amp; T Resources SRL'!G37+'Shell Trinidad Block E Limited'!G37+'Shell T&amp;T Investments Ltd'!G37+'Shell Trinidad Central Block Lt'!G37+'Trinling Limited'!G37</f>
        <v>0</v>
      </c>
      <c r="H37" s="20">
        <f>'BG International'!H37+'Shell Gas Supply '!H37+'Shell T &amp; T Limited'!H37+'Point Fortin LNG Exports Ltd.'!H37+'Shell LNG T&amp;T Ltd'!H37+'Shell Trinidad 5 (A) Limited'!H37+'Shell Trinidad North Coast Ltd'!H37+'Shell T &amp; T Resources SRL'!H37+'Shell Trinidad Block E Limited'!H37+'Shell T&amp;T Investments Ltd'!H37+'Shell Trinidad Central Block Lt'!H37</f>
        <v>0</v>
      </c>
      <c r="I37" s="20">
        <f>'BG International'!I37+'Shell Gas Supply '!I37+'Shell T &amp; T Limited'!I37+'Point Fortin LNG Exports Ltd.'!I37+'Shell LNG T&amp;T Ltd'!I37+'Shell Trinidad 5 (A) Limited'!I37+'Shell Trinidad North Coast Ltd'!I37+'Shell T &amp; T Resources SRL'!I37+'Shell Trinidad Block E Limited'!I37+'Shell T&amp;T Investments Ltd'!I37+'Shell Trinidad Central Block Lt'!I37+'Trinling Limited'!I37</f>
        <v>0</v>
      </c>
      <c r="J37" s="20">
        <f>'BG International'!J37+'Shell Gas Supply '!J37+'Shell T &amp; T Limited'!J37+'Point Fortin LNG Exports Ltd.'!J37+'Shell LNG T&amp;T Ltd'!J37+'Shell Trinidad 5 (A) Limited'!J37+'Shell Trinidad North Coast Ltd'!J37+'Shell T &amp; T Resources SRL'!J37+'Shell Trinidad Block E Limited'!J37+'Shell T&amp;T Investments Ltd'!J37+'Shell Trinidad Central Block Lt'!J37+'Trinling Limited'!J37</f>
        <v>0</v>
      </c>
      <c r="K37" s="20">
        <f>'BG International'!K37+'Shell Gas Supply '!K37+'Shell T &amp; T Limited'!K37+'Point Fortin LNG Exports Ltd.'!K37+'Shell LNG T&amp;T Ltd'!K37+'Shell Trinidad 5 (A) Limited'!K37+'Shell Trinidad North Coast Ltd'!K37+'Shell T &amp; T Resources SRL'!K37+'Shell Trinidad Block E Limited'!K37+'Shell T&amp;T Investments Ltd'!K37+'Shell Trinidad Central Block Lt'!K37+'Trinling Limited'!K37</f>
        <v>0</v>
      </c>
      <c r="L37" s="20">
        <f>'BG International'!L37+'Shell Gas Supply '!L37+'Shell T &amp; T Limited'!L37+'Point Fortin LNG Exports Ltd.'!L37+'Shell LNG T&amp;T Ltd'!L37+'Shell Trinidad 5 (A) Limited'!L37+'Shell Trinidad North Coast Ltd'!L37+'Shell T &amp; T Resources SRL'!L37+'Shell Trinidad Block E Limited'!L37+'Shell T&amp;T Investments Ltd'!L37+'Shell Trinidad Central Block Lt'!L37</f>
        <v>0</v>
      </c>
      <c r="M37" s="20">
        <f>'BG International'!M37+'Shell Gas Supply '!M37+'Shell T &amp; T Limited'!M37+'Point Fortin LNG Exports Ltd.'!M37+'Shell LNG T&amp;T Ltd'!M37+'Shell Trinidad 5 (A) Limited'!M37+'Shell Trinidad North Coast Ltd'!M37+'Shell T &amp; T Resources SRL'!M37+'Shell Trinidad Block E Limited'!M37+'Shell T&amp;T Investments Ltd'!M37+'Shell Trinidad Central Block Lt'!M37+'Trinling Limited'!M37</f>
        <v>0</v>
      </c>
    </row>
    <row r="38" spans="1:13" x14ac:dyDescent="0.25">
      <c r="A38" s="13" t="s">
        <v>36</v>
      </c>
      <c r="B38" s="13"/>
      <c r="C38" s="14" t="s">
        <v>26</v>
      </c>
      <c r="D38" s="13"/>
      <c r="E38" s="20">
        <f>'BG International'!E38+'Shell Gas Supply '!E38+'Shell T &amp; T Limited'!E38+'Point Fortin LNG Exports Ltd.'!E38+'Shell LNG T&amp;T Ltd'!E38+'Shell Trinidad 5 (A) Limited'!E38+'Shell Trinidad North Coast Ltd'!E38+'Shell T &amp; T Resources SRL'!E38+'Shell Trinidad Block E Limited'!E38+'Shell T&amp;T Investments Ltd'!E38+'Shell Trinidad Central Block Lt'!E38+'Trinling Limited'!E38</f>
        <v>27509270</v>
      </c>
      <c r="F38" s="20">
        <f>'BG International'!F38+'Shell Gas Supply '!F38+'Shell T &amp; T Limited'!F38+'Point Fortin LNG Exports Ltd.'!F38+'Shell LNG T&amp;T Ltd'!F38+'Shell Trinidad 5 (A) Limited'!F38+'Shell Trinidad North Coast Ltd'!F38+'Shell T &amp; T Resources SRL'!F38+'Shell Trinidad Block E Limited'!F38+'Shell T&amp;T Investments Ltd'!F38+'Shell Trinidad Central Block Lt'!F38+'Trinling Limited'!F38</f>
        <v>1396531</v>
      </c>
      <c r="G38" s="20">
        <f>'BG International'!G38+'Shell Gas Supply '!G38+'Shell T &amp; T Limited'!G38+'Point Fortin LNG Exports Ltd.'!G38+'Shell LNG T&amp;T Ltd'!G38+'Shell Trinidad 5 (A) Limited'!G38+'Shell Trinidad North Coast Ltd'!G38+'Shell T &amp; T Resources SRL'!G38+'Shell Trinidad Block E Limited'!G38+'Shell T&amp;T Investments Ltd'!G38+'Shell Trinidad Central Block Lt'!G38+'Trinling Limited'!G38</f>
        <v>28905801</v>
      </c>
      <c r="H38" s="20">
        <f>'BG International'!H38+'Shell Gas Supply '!H38+'Shell T &amp; T Limited'!H38+'Point Fortin LNG Exports Ltd.'!H38+'Shell LNG T&amp;T Ltd'!H38+'Shell Trinidad 5 (A) Limited'!H38+'Shell Trinidad North Coast Ltd'!H38+'Shell T &amp; T Resources SRL'!H38+'Shell Trinidad Block E Limited'!H38+'Shell T&amp;T Investments Ltd'!H38+'Shell Trinidad Central Block Lt'!H38</f>
        <v>0</v>
      </c>
      <c r="I38" s="20">
        <f>'BG International'!I38+'Shell Gas Supply '!I38+'Shell T &amp; T Limited'!I38+'Point Fortin LNG Exports Ltd.'!I38+'Shell LNG T&amp;T Ltd'!I38+'Shell Trinidad 5 (A) Limited'!I38+'Shell Trinidad North Coast Ltd'!I38+'Shell T &amp; T Resources SRL'!I38+'Shell Trinidad Block E Limited'!I38+'Shell T&amp;T Investments Ltd'!I38+'Shell Trinidad Central Block Lt'!I38+'Trinling Limited'!I38</f>
        <v>21771996.018593609</v>
      </c>
      <c r="J38" s="20">
        <f>'BG International'!J38+'Shell Gas Supply '!J38+'Shell T &amp; T Limited'!J38+'Point Fortin LNG Exports Ltd.'!J38+'Shell LNG T&amp;T Ltd'!J38+'Shell Trinidad 5 (A) Limited'!J38+'Shell Trinidad North Coast Ltd'!J38+'Shell T &amp; T Resources SRL'!J38+'Shell Trinidad Block E Limited'!J38+'Shell T&amp;T Investments Ltd'!J38+'Shell Trinidad Central Block Lt'!J38+'Trinling Limited'!J38</f>
        <v>7128260.1524489997</v>
      </c>
      <c r="K38" s="20">
        <f>'BG International'!K38+'Shell Gas Supply '!K38+'Shell T &amp; T Limited'!K38+'Point Fortin LNG Exports Ltd.'!K38+'Shell LNG T&amp;T Ltd'!K38+'Shell Trinidad 5 (A) Limited'!K38+'Shell Trinidad North Coast Ltd'!K38+'Shell T &amp; T Resources SRL'!K38+'Shell Trinidad Block E Limited'!K38+'Shell T&amp;T Investments Ltd'!K38+'Shell Trinidad Central Block Lt'!K38+'Trinling Limited'!K38</f>
        <v>28900256.17104261</v>
      </c>
      <c r="L38" s="20">
        <f>'BG International'!L38+'Shell Gas Supply '!L38+'Shell T &amp; T Limited'!L38+'Point Fortin LNG Exports Ltd.'!L38+'Shell LNG T&amp;T Ltd'!L38+'Shell Trinidad 5 (A) Limited'!L38+'Shell Trinidad North Coast Ltd'!L38+'Shell T &amp; T Resources SRL'!L38+'Shell Trinidad Block E Limited'!L38+'Shell T&amp;T Investments Ltd'!L38+'Shell Trinidad Central Block Lt'!L38</f>
        <v>0</v>
      </c>
      <c r="M38" s="20">
        <f>'BG International'!M38+'Shell Gas Supply '!M38+'Shell T &amp; T Limited'!M38+'Point Fortin LNG Exports Ltd.'!M38+'Shell LNG T&amp;T Ltd'!M38+'Shell Trinidad 5 (A) Limited'!M38+'Shell Trinidad North Coast Ltd'!M38+'Shell T &amp; T Resources SRL'!M38+'Shell Trinidad Block E Limited'!M38+'Shell T&amp;T Investments Ltd'!M38+'Shell Trinidad Central Block Lt'!M38+'Trinling Limited'!M38</f>
        <v>5544.8289573898073</v>
      </c>
    </row>
    <row r="39" spans="1:13" x14ac:dyDescent="0.25">
      <c r="A39" s="9" t="s">
        <v>37</v>
      </c>
      <c r="B39" s="9"/>
      <c r="C39" s="15" t="s">
        <v>26</v>
      </c>
      <c r="D39" s="9"/>
      <c r="E39" s="20">
        <f>'BG International'!E39+'Shell Gas Supply '!E39+'Shell T &amp; T Limited'!E39+'Point Fortin LNG Exports Ltd.'!E39+'Shell LNG T&amp;T Ltd'!E39+'Shell Trinidad 5 (A) Limited'!E39+'Shell Trinidad North Coast Ltd'!E39+'Shell T &amp; T Resources SRL'!E39+'Shell Trinidad Block E Limited'!E39+'Shell T&amp;T Investments Ltd'!E39+'Shell Trinidad Central Block Lt'!E39+'Trinling Limited'!E39</f>
        <v>14265312</v>
      </c>
      <c r="F39" s="20">
        <f>'BG International'!F39+'Shell Gas Supply '!F39+'Shell T &amp; T Limited'!F39+'Point Fortin LNG Exports Ltd.'!F39+'Shell LNG T&amp;T Ltd'!F39+'Shell Trinidad 5 (A) Limited'!F39+'Shell Trinidad North Coast Ltd'!F39+'Shell T &amp; T Resources SRL'!F39+'Shell Trinidad Block E Limited'!F39+'Shell T&amp;T Investments Ltd'!F39+'Shell Trinidad Central Block Lt'!F39+'Trinling Limited'!F39</f>
        <v>2188231</v>
      </c>
      <c r="G39" s="20">
        <f>'BG International'!G39+'Shell Gas Supply '!G39+'Shell T &amp; T Limited'!G39+'Point Fortin LNG Exports Ltd.'!G39+'Shell LNG T&amp;T Ltd'!G39+'Shell Trinidad 5 (A) Limited'!G39+'Shell Trinidad North Coast Ltd'!G39+'Shell T &amp; T Resources SRL'!G39+'Shell Trinidad Block E Limited'!G39+'Shell T&amp;T Investments Ltd'!G39+'Shell Trinidad Central Block Lt'!G39+'Trinling Limited'!G39</f>
        <v>16453543</v>
      </c>
      <c r="H39" s="20">
        <f>'BG International'!H39+'Shell Gas Supply '!H39+'Shell T &amp; T Limited'!H39+'Point Fortin LNG Exports Ltd.'!H39+'Shell LNG T&amp;T Ltd'!H39+'Shell Trinidad 5 (A) Limited'!H39+'Shell Trinidad North Coast Ltd'!H39+'Shell T &amp; T Resources SRL'!H39+'Shell Trinidad Block E Limited'!H39+'Shell T&amp;T Investments Ltd'!H39+'Shell Trinidad Central Block Lt'!H39</f>
        <v>0</v>
      </c>
      <c r="I39" s="20">
        <f>'BG International'!I39+'Shell Gas Supply '!I39+'Shell T &amp; T Limited'!I39+'Point Fortin LNG Exports Ltd.'!I39+'Shell LNG T&amp;T Ltd'!I39+'Shell Trinidad 5 (A) Limited'!I39+'Shell Trinidad North Coast Ltd'!I39+'Shell T &amp; T Resources SRL'!I39+'Shell Trinidad Block E Limited'!I39+'Shell T&amp;T Investments Ltd'!I39+'Shell Trinidad Central Block Lt'!I39+'Trinling Limited'!I39</f>
        <v>11789868.988043349</v>
      </c>
      <c r="J39" s="20">
        <f>'BG International'!J39+'Shell Gas Supply '!J39+'Shell T &amp; T Limited'!J39+'Point Fortin LNG Exports Ltd.'!J39+'Shell LNG T&amp;T Ltd'!J39+'Shell Trinidad 5 (A) Limited'!J39+'Shell Trinidad North Coast Ltd'!J39+'Shell T &amp; T Resources SRL'!J39+'Shell Trinidad Block E Limited'!J39+'Shell T&amp;T Investments Ltd'!J39+'Shell Trinidad Central Block Lt'!J39+'Trinling Limited'!J39</f>
        <v>4658245.5637755003</v>
      </c>
      <c r="K39" s="20">
        <f>'BG International'!K39+'Shell Gas Supply '!K39+'Shell T &amp; T Limited'!K39+'Point Fortin LNG Exports Ltd.'!K39+'Shell LNG T&amp;T Ltd'!K39+'Shell Trinidad 5 (A) Limited'!K39+'Shell Trinidad North Coast Ltd'!K39+'Shell T &amp; T Resources SRL'!K39+'Shell Trinidad Block E Limited'!K39+'Shell T&amp;T Investments Ltd'!K39+'Shell Trinidad Central Block Lt'!K39+'Trinling Limited'!K39</f>
        <v>16448114.55181885</v>
      </c>
      <c r="L39" s="20">
        <f>'BG International'!L39+'Shell Gas Supply '!L39+'Shell T &amp; T Limited'!L39+'Point Fortin LNG Exports Ltd.'!L39+'Shell LNG T&amp;T Ltd'!L39+'Shell Trinidad 5 (A) Limited'!L39+'Shell Trinidad North Coast Ltd'!L39+'Shell T &amp; T Resources SRL'!L39+'Shell Trinidad Block E Limited'!L39+'Shell T&amp;T Investments Ltd'!L39+'Shell Trinidad Central Block Lt'!L39</f>
        <v>0</v>
      </c>
      <c r="M39" s="20">
        <f>'BG International'!M39+'Shell Gas Supply '!M39+'Shell T &amp; T Limited'!M39+'Point Fortin LNG Exports Ltd.'!M39+'Shell LNG T&amp;T Ltd'!M39+'Shell Trinidad 5 (A) Limited'!M39+'Shell Trinidad North Coast Ltd'!M39+'Shell T &amp; T Resources SRL'!M39+'Shell Trinidad Block E Limited'!M39+'Shell T&amp;T Investments Ltd'!M39+'Shell Trinidad Central Block Lt'!M39+'Trinling Limited'!M39</f>
        <v>5428.4481811514124</v>
      </c>
    </row>
    <row r="40" spans="1:13" x14ac:dyDescent="0.25">
      <c r="A40" s="13" t="s">
        <v>38</v>
      </c>
      <c r="B40" s="13"/>
      <c r="C40" s="14" t="s">
        <v>26</v>
      </c>
      <c r="D40" s="13"/>
      <c r="E40" s="20">
        <f>'BG International'!E40+'Shell Gas Supply '!E40+'Shell T &amp; T Limited'!E40+'Point Fortin LNG Exports Ltd.'!E40+'Shell LNG T&amp;T Ltd'!E40+'Shell Trinidad 5 (A) Limited'!E40+'Shell Trinidad North Coast Ltd'!E40+'Shell T &amp; T Resources SRL'!E40+'Shell Trinidad Block E Limited'!E40+'Shell T&amp;T Investments Ltd'!E40+'Shell Trinidad Central Block Lt'!E40+'Trinling Limited'!E40</f>
        <v>15658243</v>
      </c>
      <c r="F40" s="20">
        <f>'BG International'!F40+'Shell Gas Supply '!F40+'Shell T &amp; T Limited'!F40+'Point Fortin LNG Exports Ltd.'!F40+'Shell LNG T&amp;T Ltd'!F40+'Shell Trinidad 5 (A) Limited'!F40+'Shell Trinidad North Coast Ltd'!F40+'Shell T &amp; T Resources SRL'!F40+'Shell Trinidad Block E Limited'!F40+'Shell T&amp;T Investments Ltd'!F40+'Shell Trinidad Central Block Lt'!F40+'Trinling Limited'!F40</f>
        <v>791700</v>
      </c>
      <c r="G40" s="20">
        <f>'BG International'!G40+'Shell Gas Supply '!G40+'Shell T &amp; T Limited'!G40+'Point Fortin LNG Exports Ltd.'!G40+'Shell LNG T&amp;T Ltd'!G40+'Shell Trinidad 5 (A) Limited'!G40+'Shell Trinidad North Coast Ltd'!G40+'Shell T &amp; T Resources SRL'!G40+'Shell Trinidad Block E Limited'!G40+'Shell T&amp;T Investments Ltd'!G40+'Shell Trinidad Central Block Lt'!G40+'Trinling Limited'!G40</f>
        <v>16449943</v>
      </c>
      <c r="H40" s="20">
        <f>'BG International'!H40+'Shell Gas Supply '!H40+'Shell T &amp; T Limited'!H40+'Point Fortin LNG Exports Ltd.'!H40+'Shell LNG T&amp;T Ltd'!H40+'Shell Trinidad 5 (A) Limited'!H40+'Shell Trinidad North Coast Ltd'!H40+'Shell T &amp; T Resources SRL'!H40+'Shell Trinidad Block E Limited'!H40+'Shell T&amp;T Investments Ltd'!H40+'Shell Trinidad Central Block Lt'!H40</f>
        <v>0</v>
      </c>
      <c r="I40" s="20">
        <f>'BG International'!I40+'Shell Gas Supply '!I40+'Shell T &amp; T Limited'!I40+'Point Fortin LNG Exports Ltd.'!I40+'Shell LNG T&amp;T Ltd'!I40+'Shell Trinidad 5 (A) Limited'!I40+'Shell Trinidad North Coast Ltd'!I40+'Shell T &amp; T Resources SRL'!I40+'Shell Trinidad Block E Limited'!I40+'Shell T&amp;T Investments Ltd'!I40+'Shell Trinidad Central Block Lt'!I40+'Trinling Limited'!I40</f>
        <v>11788923.988043351</v>
      </c>
      <c r="J40" s="20">
        <f>'BG International'!J40+'Shell Gas Supply '!J40+'Shell T &amp; T Limited'!J40+'Point Fortin LNG Exports Ltd.'!J40+'Shell LNG T&amp;T Ltd'!J40+'Shell Trinidad 5 (A) Limited'!J40+'Shell Trinidad North Coast Ltd'!J40+'Shell T &amp; T Resources SRL'!J40+'Shell Trinidad Block E Limited'!J40+'Shell T&amp;T Investments Ltd'!J40+'Shell Trinidad Central Block Lt'!J40+'Trinling Limited'!J40</f>
        <v>4658245.5637755003</v>
      </c>
      <c r="K40" s="20">
        <f>'BG International'!K40+'Shell Gas Supply '!K40+'Shell T &amp; T Limited'!K40+'Point Fortin LNG Exports Ltd.'!K40+'Shell LNG T&amp;T Ltd'!K40+'Shell Trinidad 5 (A) Limited'!K40+'Shell Trinidad North Coast Ltd'!K40+'Shell T &amp; T Resources SRL'!K40+'Shell Trinidad Block E Limited'!K40+'Shell T&amp;T Investments Ltd'!K40+'Shell Trinidad Central Block Lt'!K40+'Trinling Limited'!K40</f>
        <v>16447169.55181885</v>
      </c>
      <c r="L40" s="20">
        <f>'BG International'!L40+'Shell Gas Supply '!L40+'Shell T &amp; T Limited'!L40+'Point Fortin LNG Exports Ltd.'!L40+'Shell LNG T&amp;T Ltd'!L40+'Shell Trinidad 5 (A) Limited'!L40+'Shell Trinidad North Coast Ltd'!L40+'Shell T &amp; T Resources SRL'!L40+'Shell Trinidad Block E Limited'!L40+'Shell T&amp;T Investments Ltd'!L40+'Shell Trinidad Central Block Lt'!L40</f>
        <v>0</v>
      </c>
      <c r="M40" s="20">
        <f>'BG International'!M40+'Shell Gas Supply '!M40+'Shell T &amp; T Limited'!M40+'Point Fortin LNG Exports Ltd.'!M40+'Shell LNG T&amp;T Ltd'!M40+'Shell Trinidad 5 (A) Limited'!M40+'Shell Trinidad North Coast Ltd'!M40+'Shell T &amp; T Resources SRL'!M40+'Shell Trinidad Block E Limited'!M40+'Shell T&amp;T Investments Ltd'!M40+'Shell Trinidad Central Block Lt'!M40+'Trinling Limited'!M40</f>
        <v>2773.448181151296</v>
      </c>
    </row>
    <row r="41" spans="1:13" x14ac:dyDescent="0.25">
      <c r="A41" s="9" t="s">
        <v>39</v>
      </c>
      <c r="B41" s="9"/>
      <c r="C41" s="15" t="s">
        <v>26</v>
      </c>
      <c r="D41" s="9"/>
      <c r="E41" s="20">
        <f>'BG International'!E41+'Shell Gas Supply '!E41+'Shell T &amp; T Limited'!E41+'Point Fortin LNG Exports Ltd.'!E41+'Shell LNG T&amp;T Ltd'!E41+'Shell Trinidad 5 (A) Limited'!E41+'Shell Trinidad North Coast Ltd'!E41+'Shell T &amp; T Resources SRL'!E41+'Shell Trinidad Block E Limited'!E41+'Shell T&amp;T Investments Ltd'!E41+'Shell Trinidad Central Block Lt'!E41+'Trinling Limited'!E41</f>
        <v>0</v>
      </c>
      <c r="F41" s="20">
        <f>'BG International'!F41+'Shell Gas Supply '!F41+'Shell T &amp; T Limited'!F41+'Point Fortin LNG Exports Ltd.'!F41+'Shell LNG T&amp;T Ltd'!F41+'Shell Trinidad 5 (A) Limited'!F41+'Shell Trinidad North Coast Ltd'!F41+'Shell T &amp; T Resources SRL'!F41+'Shell Trinidad Block E Limited'!F41+'Shell T&amp;T Investments Ltd'!F41+'Shell Trinidad Central Block Lt'!F41+'Trinling Limited'!F41</f>
        <v>0</v>
      </c>
      <c r="G41" s="20">
        <f>'BG International'!G41+'Shell Gas Supply '!G41+'Shell T &amp; T Limited'!G41+'Point Fortin LNG Exports Ltd.'!G41+'Shell LNG T&amp;T Ltd'!G41+'Shell Trinidad 5 (A) Limited'!G41+'Shell Trinidad North Coast Ltd'!G41+'Shell T &amp; T Resources SRL'!G41+'Shell Trinidad Block E Limited'!G41+'Shell T&amp;T Investments Ltd'!G41+'Shell Trinidad Central Block Lt'!G41+'Trinling Limited'!G41</f>
        <v>0</v>
      </c>
      <c r="H41" s="20">
        <f>'BG International'!H41+'Shell Gas Supply '!H41+'Shell T &amp; T Limited'!H41+'Point Fortin LNG Exports Ltd.'!H41+'Shell LNG T&amp;T Ltd'!H41+'Shell Trinidad 5 (A) Limited'!H41+'Shell Trinidad North Coast Ltd'!H41+'Shell T &amp; T Resources SRL'!H41+'Shell Trinidad Block E Limited'!H41+'Shell T&amp;T Investments Ltd'!H41+'Shell Trinidad Central Block Lt'!H41</f>
        <v>0</v>
      </c>
      <c r="I41" s="20">
        <f>'BG International'!I41+'Shell Gas Supply '!I41+'Shell T &amp; T Limited'!I41+'Point Fortin LNG Exports Ltd.'!I41+'Shell LNG T&amp;T Ltd'!I41+'Shell Trinidad 5 (A) Limited'!I41+'Shell Trinidad North Coast Ltd'!I41+'Shell T &amp; T Resources SRL'!I41+'Shell Trinidad Block E Limited'!I41+'Shell T&amp;T Investments Ltd'!I41+'Shell Trinidad Central Block Lt'!I41+'Trinling Limited'!I41</f>
        <v>0</v>
      </c>
      <c r="J41" s="20">
        <f>'BG International'!J41+'Shell Gas Supply '!J41+'Shell T &amp; T Limited'!J41+'Point Fortin LNG Exports Ltd.'!J41+'Shell LNG T&amp;T Ltd'!J41+'Shell Trinidad 5 (A) Limited'!J41+'Shell Trinidad North Coast Ltd'!J41+'Shell T &amp; T Resources SRL'!J41+'Shell Trinidad Block E Limited'!J41+'Shell T&amp;T Investments Ltd'!J41+'Shell Trinidad Central Block Lt'!J41+'Trinling Limited'!J41</f>
        <v>0</v>
      </c>
      <c r="K41" s="20">
        <f>'BG International'!K41+'Shell Gas Supply '!K41+'Shell T &amp; T Limited'!K41+'Point Fortin LNG Exports Ltd.'!K41+'Shell LNG T&amp;T Ltd'!K41+'Shell Trinidad 5 (A) Limited'!K41+'Shell Trinidad North Coast Ltd'!K41+'Shell T &amp; T Resources SRL'!K41+'Shell Trinidad Block E Limited'!K41+'Shell T&amp;T Investments Ltd'!K41+'Shell Trinidad Central Block Lt'!K41+'Trinling Limited'!K41</f>
        <v>0</v>
      </c>
      <c r="L41" s="20">
        <f>'BG International'!L41+'Shell Gas Supply '!L41+'Shell T &amp; T Limited'!L41+'Point Fortin LNG Exports Ltd.'!L41+'Shell LNG T&amp;T Ltd'!L41+'Shell Trinidad 5 (A) Limited'!L41+'Shell Trinidad North Coast Ltd'!L41+'Shell T &amp; T Resources SRL'!L41+'Shell Trinidad Block E Limited'!L41+'Shell T&amp;T Investments Ltd'!L41+'Shell Trinidad Central Block Lt'!L41</f>
        <v>0</v>
      </c>
      <c r="M41" s="20">
        <f>'BG International'!M41+'Shell Gas Supply '!M41+'Shell T &amp; T Limited'!M41+'Point Fortin LNG Exports Ltd.'!M41+'Shell LNG T&amp;T Ltd'!M41+'Shell Trinidad 5 (A) Limited'!M41+'Shell Trinidad North Coast Ltd'!M41+'Shell T &amp; T Resources SRL'!M41+'Shell Trinidad Block E Limited'!M41+'Shell T&amp;T Investments Ltd'!M41+'Shell Trinidad Central Block Lt'!M41+'Trinling Limited'!M41</f>
        <v>0</v>
      </c>
    </row>
    <row r="42" spans="1:13" x14ac:dyDescent="0.25">
      <c r="A42" s="13" t="s">
        <v>40</v>
      </c>
      <c r="B42" s="13"/>
      <c r="C42" s="14" t="s">
        <v>26</v>
      </c>
      <c r="D42" s="13"/>
      <c r="E42" s="20">
        <f>'BG International'!E42+'Shell Gas Supply '!E42+'Shell T &amp; T Limited'!E42+'Point Fortin LNG Exports Ltd.'!E42+'Shell LNG T&amp;T Ltd'!E42+'Shell Trinidad 5 (A) Limited'!E42+'Shell Trinidad North Coast Ltd'!E42+'Shell T &amp; T Resources SRL'!E42+'Shell Trinidad Block E Limited'!E42+'Shell T&amp;T Investments Ltd'!E42+'Shell Trinidad Central Block Lt'!E42+'Trinling Limited'!E42</f>
        <v>0</v>
      </c>
      <c r="F42" s="20">
        <f>'BG International'!F42+'Shell Gas Supply '!F42+'Shell T &amp; T Limited'!F42+'Point Fortin LNG Exports Ltd.'!F42+'Shell LNG T&amp;T Ltd'!F42+'Shell Trinidad 5 (A) Limited'!F42+'Shell Trinidad North Coast Ltd'!F42+'Shell T &amp; T Resources SRL'!F42+'Shell Trinidad Block E Limited'!F42+'Shell T&amp;T Investments Ltd'!F42+'Shell Trinidad Central Block Lt'!F42+'Trinling Limited'!F42</f>
        <v>0</v>
      </c>
      <c r="G42" s="20">
        <f>'BG International'!G42+'Shell Gas Supply '!G42+'Shell T &amp; T Limited'!G42+'Point Fortin LNG Exports Ltd.'!G42+'Shell LNG T&amp;T Ltd'!G42+'Shell Trinidad 5 (A) Limited'!G42+'Shell Trinidad North Coast Ltd'!G42+'Shell T &amp; T Resources SRL'!G42+'Shell Trinidad Block E Limited'!G42+'Shell T&amp;T Investments Ltd'!G42+'Shell Trinidad Central Block Lt'!G42+'Trinling Limited'!G42</f>
        <v>0</v>
      </c>
      <c r="H42" s="20">
        <f>'BG International'!H42+'Shell Gas Supply '!H42+'Shell T &amp; T Limited'!H42+'Point Fortin LNG Exports Ltd.'!H42+'Shell LNG T&amp;T Ltd'!H42+'Shell Trinidad 5 (A) Limited'!H42+'Shell Trinidad North Coast Ltd'!H42+'Shell T &amp; T Resources SRL'!H42+'Shell Trinidad Block E Limited'!H42+'Shell T&amp;T Investments Ltd'!H42+'Shell Trinidad Central Block Lt'!H42</f>
        <v>0</v>
      </c>
      <c r="I42" s="20">
        <f>'BG International'!I42+'Shell Gas Supply '!I42+'Shell T &amp; T Limited'!I42+'Point Fortin LNG Exports Ltd.'!I42+'Shell LNG T&amp;T Ltd'!I42+'Shell Trinidad 5 (A) Limited'!I42+'Shell Trinidad North Coast Ltd'!I42+'Shell T &amp; T Resources SRL'!I42+'Shell Trinidad Block E Limited'!I42+'Shell T&amp;T Investments Ltd'!I42+'Shell Trinidad Central Block Lt'!I42+'Trinling Limited'!I42</f>
        <v>0</v>
      </c>
      <c r="J42" s="20">
        <f>'BG International'!J42+'Shell Gas Supply '!J42+'Shell T &amp; T Limited'!J42+'Point Fortin LNG Exports Ltd.'!J42+'Shell LNG T&amp;T Ltd'!J42+'Shell Trinidad 5 (A) Limited'!J42+'Shell Trinidad North Coast Ltd'!J42+'Shell T &amp; T Resources SRL'!J42+'Shell Trinidad Block E Limited'!J42+'Shell T&amp;T Investments Ltd'!J42+'Shell Trinidad Central Block Lt'!J42+'Trinling Limited'!J42</f>
        <v>0</v>
      </c>
      <c r="K42" s="20">
        <f>'BG International'!K42+'Shell Gas Supply '!K42+'Shell T &amp; T Limited'!K42+'Point Fortin LNG Exports Ltd.'!K42+'Shell LNG T&amp;T Ltd'!K42+'Shell Trinidad 5 (A) Limited'!K42+'Shell Trinidad North Coast Ltd'!K42+'Shell T &amp; T Resources SRL'!K42+'Shell Trinidad Block E Limited'!K42+'Shell T&amp;T Investments Ltd'!K42+'Shell Trinidad Central Block Lt'!K42+'Trinling Limited'!K42</f>
        <v>0</v>
      </c>
      <c r="L42" s="20">
        <f>'BG International'!L42+'Shell Gas Supply '!L42+'Shell T &amp; T Limited'!L42+'Point Fortin LNG Exports Ltd.'!L42+'Shell LNG T&amp;T Ltd'!L42+'Shell Trinidad 5 (A) Limited'!L42+'Shell Trinidad North Coast Ltd'!L42+'Shell T &amp; T Resources SRL'!L42+'Shell Trinidad Block E Limited'!L42+'Shell T&amp;T Investments Ltd'!L42+'Shell Trinidad Central Block Lt'!L42</f>
        <v>0</v>
      </c>
      <c r="M42" s="20">
        <f>'BG International'!M42+'Shell Gas Supply '!M42+'Shell T &amp; T Limited'!M42+'Point Fortin LNG Exports Ltd.'!M42+'Shell LNG T&amp;T Ltd'!M42+'Shell Trinidad 5 (A) Limited'!M42+'Shell Trinidad North Coast Ltd'!M42+'Shell T &amp; T Resources SRL'!M42+'Shell Trinidad Block E Limited'!M42+'Shell T&amp;T Investments Ltd'!M42+'Shell Trinidad Central Block Lt'!M42+'Trinling Limited'!M42</f>
        <v>0</v>
      </c>
    </row>
    <row r="43" spans="1:13" x14ac:dyDescent="0.25">
      <c r="A43" s="9" t="s">
        <v>41</v>
      </c>
      <c r="B43" s="9"/>
      <c r="C43" s="15" t="s">
        <v>26</v>
      </c>
      <c r="D43" s="9"/>
      <c r="E43" s="20">
        <f>'BG International'!E43+'Shell Gas Supply '!E43+'Shell T &amp; T Limited'!E43+'Point Fortin LNG Exports Ltd.'!E43+'Shell LNG T&amp;T Ltd'!E43+'Shell Trinidad 5 (A) Limited'!E43+'Shell Trinidad North Coast Ltd'!E43+'Shell T &amp; T Resources SRL'!E43+'Shell Trinidad Block E Limited'!E43+'Shell T&amp;T Investments Ltd'!E43+'Shell Trinidad Central Block Lt'!E43+'Trinling Limited'!E43</f>
        <v>3902073</v>
      </c>
      <c r="F43" s="20">
        <f>'BG International'!F43+'Shell Gas Supply '!F43+'Shell T &amp; T Limited'!F43+'Point Fortin LNG Exports Ltd.'!F43+'Shell LNG T&amp;T Ltd'!F43+'Shell Trinidad 5 (A) Limited'!F43+'Shell Trinidad North Coast Ltd'!F43+'Shell T &amp; T Resources SRL'!F43+'Shell Trinidad Block E Limited'!F43+'Shell T&amp;T Investments Ltd'!F43+'Shell Trinidad Central Block Lt'!F43+'Trinling Limited'!F43</f>
        <v>0</v>
      </c>
      <c r="G43" s="20">
        <f>'BG International'!G43+'Shell Gas Supply '!G43+'Shell T &amp; T Limited'!G43+'Point Fortin LNG Exports Ltd.'!G43+'Shell LNG T&amp;T Ltd'!G43+'Shell Trinidad 5 (A) Limited'!G43+'Shell Trinidad North Coast Ltd'!G43+'Shell T &amp; T Resources SRL'!G43+'Shell Trinidad Block E Limited'!G43+'Shell T&amp;T Investments Ltd'!G43+'Shell Trinidad Central Block Lt'!G43+'Trinling Limited'!G43</f>
        <v>3902073</v>
      </c>
      <c r="H43" s="20">
        <f>'BG International'!H43+'Shell Gas Supply '!H43+'Shell T &amp; T Limited'!H43+'Point Fortin LNG Exports Ltd.'!H43+'Shell LNG T&amp;T Ltd'!H43+'Shell Trinidad 5 (A) Limited'!H43+'Shell Trinidad North Coast Ltd'!H43+'Shell T &amp; T Resources SRL'!H43+'Shell Trinidad Block E Limited'!H43+'Shell T&amp;T Investments Ltd'!H43+'Shell Trinidad Central Block Lt'!H43</f>
        <v>0</v>
      </c>
      <c r="I43" s="20">
        <f>'BG International'!I43+'Shell Gas Supply '!I43+'Shell T &amp; T Limited'!I43+'Point Fortin LNG Exports Ltd.'!I43+'Shell LNG T&amp;T Ltd'!I43+'Shell Trinidad 5 (A) Limited'!I43+'Shell Trinidad North Coast Ltd'!I43+'Shell T &amp; T Resources SRL'!I43+'Shell Trinidad Block E Limited'!I43+'Shell T&amp;T Investments Ltd'!I43+'Shell Trinidad Central Block Lt'!I43+'Trinling Limited'!I43</f>
        <v>3902072.332137973</v>
      </c>
      <c r="J43" s="20">
        <f>'BG International'!J43+'Shell Gas Supply '!J43+'Shell T &amp; T Limited'!J43+'Point Fortin LNG Exports Ltd.'!J43+'Shell LNG T&amp;T Ltd'!J43+'Shell Trinidad 5 (A) Limited'!J43+'Shell Trinidad North Coast Ltd'!J43+'Shell T &amp; T Resources SRL'!J43+'Shell Trinidad Block E Limited'!J43+'Shell T&amp;T Investments Ltd'!J43+'Shell Trinidad Central Block Lt'!J43+'Trinling Limited'!J43</f>
        <v>0</v>
      </c>
      <c r="K43" s="20">
        <f>'BG International'!K43+'Shell Gas Supply '!K43+'Shell T &amp; T Limited'!K43+'Point Fortin LNG Exports Ltd.'!K43+'Shell LNG T&amp;T Ltd'!K43+'Shell Trinidad 5 (A) Limited'!K43+'Shell Trinidad North Coast Ltd'!K43+'Shell T &amp; T Resources SRL'!K43+'Shell Trinidad Block E Limited'!K43+'Shell T&amp;T Investments Ltd'!K43+'Shell Trinidad Central Block Lt'!K43+'Trinling Limited'!K43</f>
        <v>3902072.332137973</v>
      </c>
      <c r="L43" s="20">
        <f>'BG International'!L43+'Shell Gas Supply '!L43+'Shell T &amp; T Limited'!L43+'Point Fortin LNG Exports Ltd.'!L43+'Shell LNG T&amp;T Ltd'!L43+'Shell Trinidad 5 (A) Limited'!L43+'Shell Trinidad North Coast Ltd'!L43+'Shell T &amp; T Resources SRL'!L43+'Shell Trinidad Block E Limited'!L43+'Shell T&amp;T Investments Ltd'!L43+'Shell Trinidad Central Block Lt'!L43</f>
        <v>0</v>
      </c>
      <c r="M43" s="20">
        <f>'BG International'!M43+'Shell Gas Supply '!M43+'Shell T &amp; T Limited'!M43+'Point Fortin LNG Exports Ltd.'!M43+'Shell LNG T&amp;T Ltd'!M43+'Shell Trinidad 5 (A) Limited'!M43+'Shell Trinidad North Coast Ltd'!M43+'Shell T &amp; T Resources SRL'!M43+'Shell Trinidad Block E Limited'!M43+'Shell T&amp;T Investments Ltd'!M43+'Shell Trinidad Central Block Lt'!M43+'Trinling Limited'!M43</f>
        <v>0.66786202695220709</v>
      </c>
    </row>
    <row r="44" spans="1:13" x14ac:dyDescent="0.25">
      <c r="A44" s="13" t="s">
        <v>42</v>
      </c>
      <c r="B44" s="13"/>
      <c r="C44" s="14" t="s">
        <v>26</v>
      </c>
      <c r="D44" s="13"/>
      <c r="E44" s="20">
        <f>'BG International'!E44+'Shell Gas Supply '!E44+'Shell T &amp; T Limited'!E44+'Point Fortin LNG Exports Ltd.'!E44+'Shell LNG T&amp;T Ltd'!E44+'Shell Trinidad 5 (A) Limited'!E44+'Shell Trinidad North Coast Ltd'!E44+'Shell T &amp; T Resources SRL'!E44+'Shell Trinidad Block E Limited'!E44+'Shell T&amp;T Investments Ltd'!E44+'Shell Trinidad Central Block Lt'!E44+'Trinling Limited'!E44</f>
        <v>1045783</v>
      </c>
      <c r="F44" s="20">
        <f>'BG International'!F44+'Shell Gas Supply '!F44+'Shell T &amp; T Limited'!F44+'Point Fortin LNG Exports Ltd.'!F44+'Shell LNG T&amp;T Ltd'!F44+'Shell Trinidad 5 (A) Limited'!F44+'Shell Trinidad North Coast Ltd'!F44+'Shell T &amp; T Resources SRL'!F44+'Shell Trinidad Block E Limited'!F44+'Shell T&amp;T Investments Ltd'!F44+'Shell Trinidad Central Block Lt'!F44+'Trinling Limited'!F44</f>
        <v>0</v>
      </c>
      <c r="G44" s="20">
        <f>'BG International'!G44+'Shell Gas Supply '!G44+'Shell T &amp; T Limited'!G44+'Point Fortin LNG Exports Ltd.'!G44+'Shell LNG T&amp;T Ltd'!G44+'Shell Trinidad 5 (A) Limited'!G44+'Shell Trinidad North Coast Ltd'!G44+'Shell T &amp; T Resources SRL'!G44+'Shell Trinidad Block E Limited'!G44+'Shell T&amp;T Investments Ltd'!G44+'Shell Trinidad Central Block Lt'!G44+'Trinling Limited'!G44</f>
        <v>1045783</v>
      </c>
      <c r="H44" s="20">
        <f>'BG International'!H44+'Shell Gas Supply '!H44+'Shell T &amp; T Limited'!H44+'Point Fortin LNG Exports Ltd.'!H44+'Shell LNG T&amp;T Ltd'!H44+'Shell Trinidad 5 (A) Limited'!H44+'Shell Trinidad North Coast Ltd'!H44+'Shell T &amp; T Resources SRL'!H44+'Shell Trinidad Block E Limited'!H44+'Shell T&amp;T Investments Ltd'!H44+'Shell Trinidad Central Block Lt'!H44</f>
        <v>0</v>
      </c>
      <c r="I44" s="20">
        <f>'BG International'!I44+'Shell Gas Supply '!I44+'Shell T &amp; T Limited'!I44+'Point Fortin LNG Exports Ltd.'!I44+'Shell LNG T&amp;T Ltd'!I44+'Shell Trinidad 5 (A) Limited'!I44+'Shell Trinidad North Coast Ltd'!I44+'Shell T &amp; T Resources SRL'!I44+'Shell Trinidad Block E Limited'!I44+'Shell T&amp;T Investments Ltd'!I44+'Shell Trinidad Central Block Lt'!I44+'Trinling Limited'!I44</f>
        <v>1046310.34956</v>
      </c>
      <c r="J44" s="20">
        <f>'BG International'!J44+'Shell Gas Supply '!J44+'Shell T &amp; T Limited'!J44+'Point Fortin LNG Exports Ltd.'!J44+'Shell LNG T&amp;T Ltd'!J44+'Shell Trinidad 5 (A) Limited'!J44+'Shell Trinidad North Coast Ltd'!J44+'Shell T &amp; T Resources SRL'!J44+'Shell Trinidad Block E Limited'!J44+'Shell T&amp;T Investments Ltd'!J44+'Shell Trinidad Central Block Lt'!J44+'Trinling Limited'!J44</f>
        <v>0</v>
      </c>
      <c r="K44" s="20">
        <f>'BG International'!K44+'Shell Gas Supply '!K44+'Shell T &amp; T Limited'!K44+'Point Fortin LNG Exports Ltd.'!K44+'Shell LNG T&amp;T Ltd'!K44+'Shell Trinidad 5 (A) Limited'!K44+'Shell Trinidad North Coast Ltd'!K44+'Shell T &amp; T Resources SRL'!K44+'Shell Trinidad Block E Limited'!K44+'Shell T&amp;T Investments Ltd'!K44+'Shell Trinidad Central Block Lt'!K44+'Trinling Limited'!K44</f>
        <v>1046310.34956</v>
      </c>
      <c r="L44" s="20">
        <f>'BG International'!L44+'Shell Gas Supply '!L44+'Shell T &amp; T Limited'!L44+'Point Fortin LNG Exports Ltd.'!L44+'Shell LNG T&amp;T Ltd'!L44+'Shell Trinidad 5 (A) Limited'!L44+'Shell Trinidad North Coast Ltd'!L44+'Shell T &amp; T Resources SRL'!L44+'Shell Trinidad Block E Limited'!L44+'Shell T&amp;T Investments Ltd'!L44+'Shell Trinidad Central Block Lt'!L44</f>
        <v>0</v>
      </c>
      <c r="M44" s="20">
        <f>'BG International'!M44+'Shell Gas Supply '!M44+'Shell T &amp; T Limited'!M44+'Point Fortin LNG Exports Ltd.'!M44+'Shell LNG T&amp;T Ltd'!M44+'Shell Trinidad 5 (A) Limited'!M44+'Shell Trinidad North Coast Ltd'!M44+'Shell T &amp; T Resources SRL'!M44+'Shell Trinidad Block E Limited'!M44+'Shell T&amp;T Investments Ltd'!M44+'Shell Trinidad Central Block Lt'!M44+'Trinling Limited'!M44</f>
        <v>-527.34956000000238</v>
      </c>
    </row>
    <row r="45" spans="1:13" x14ac:dyDescent="0.25">
      <c r="A45" s="9" t="s">
        <v>43</v>
      </c>
      <c r="B45" s="9"/>
      <c r="C45" s="15" t="s">
        <v>26</v>
      </c>
      <c r="D45" s="9"/>
      <c r="E45" s="20">
        <f>'BG International'!E45+'Shell Gas Supply '!E45+'Shell T &amp; T Limited'!E45+'Point Fortin LNG Exports Ltd.'!E45+'Shell LNG T&amp;T Ltd'!E45+'Shell Trinidad 5 (A) Limited'!E45+'Shell Trinidad North Coast Ltd'!E45+'Shell T &amp; T Resources SRL'!E45+'Shell Trinidad Block E Limited'!E45+'Shell T&amp;T Investments Ltd'!E45+'Shell Trinidad Central Block Lt'!E45+'Trinling Limited'!E45</f>
        <v>1289252658</v>
      </c>
      <c r="F45" s="20">
        <f>'BG International'!F45+'Shell Gas Supply '!F45+'Shell T &amp; T Limited'!F45+'Point Fortin LNG Exports Ltd.'!F45+'Shell LNG T&amp;T Ltd'!F45+'Shell Trinidad 5 (A) Limited'!F45+'Shell Trinidad North Coast Ltd'!F45+'Shell T &amp; T Resources SRL'!F45+'Shell Trinidad Block E Limited'!F45+'Shell T&amp;T Investments Ltd'!F45+'Shell Trinidad Central Block Lt'!F45+'Trinling Limited'!F45</f>
        <v>501934853.06999999</v>
      </c>
      <c r="G45" s="20">
        <f>'BG International'!G45+'Shell Gas Supply '!G45+'Shell T &amp; T Limited'!G45+'Point Fortin LNG Exports Ltd.'!G45+'Shell LNG T&amp;T Ltd'!G45+'Shell Trinidad 5 (A) Limited'!G45+'Shell Trinidad North Coast Ltd'!G45+'Shell T &amp; T Resources SRL'!G45+'Shell Trinidad Block E Limited'!G45+'Shell T&amp;T Investments Ltd'!G45+'Shell Trinidad Central Block Lt'!G45+'Trinling Limited'!G45</f>
        <v>1791187511.0699999</v>
      </c>
      <c r="H45" s="20">
        <f>'BG International'!H45+'Shell Gas Supply '!H45+'Shell T &amp; T Limited'!H45+'Point Fortin LNG Exports Ltd.'!H45+'Shell LNG T&amp;T Ltd'!H45+'Shell Trinidad 5 (A) Limited'!H45+'Shell Trinidad North Coast Ltd'!H45+'Shell T &amp; T Resources SRL'!H45+'Shell Trinidad Block E Limited'!H45+'Shell T&amp;T Investments Ltd'!H45+'Shell Trinidad Central Block Lt'!H45</f>
        <v>0</v>
      </c>
      <c r="I45" s="20">
        <f>'BG International'!I45+'Shell Gas Supply '!I45+'Shell T &amp; T Limited'!I45+'Point Fortin LNG Exports Ltd.'!I45+'Shell LNG T&amp;T Ltd'!I45+'Shell Trinidad 5 (A) Limited'!I45+'Shell Trinidad North Coast Ltd'!I45+'Shell T &amp; T Resources SRL'!I45+'Shell Trinidad Block E Limited'!I45+'Shell T&amp;T Investments Ltd'!I45+'Shell Trinidad Central Block Lt'!I45+'Trinling Limited'!I45</f>
        <v>1791458347.2049131</v>
      </c>
      <c r="J45" s="20">
        <f>'BG International'!J45+'Shell Gas Supply '!J45+'Shell T &amp; T Limited'!J45+'Point Fortin LNG Exports Ltd.'!J45+'Shell LNG T&amp;T Ltd'!J45+'Shell Trinidad 5 (A) Limited'!J45+'Shell Trinidad North Coast Ltd'!J45+'Shell T &amp; T Resources SRL'!J45+'Shell Trinidad Block E Limited'!J45+'Shell T&amp;T Investments Ltd'!J45+'Shell Trinidad Central Block Lt'!J45+'Trinling Limited'!J45</f>
        <v>-269980</v>
      </c>
      <c r="K45" s="20">
        <f>'BG International'!K45+'Shell Gas Supply '!K45+'Shell T &amp; T Limited'!K45+'Point Fortin LNG Exports Ltd.'!K45+'Shell LNG T&amp;T Ltd'!K45+'Shell Trinidad 5 (A) Limited'!K45+'Shell Trinidad North Coast Ltd'!K45+'Shell T &amp; T Resources SRL'!K45+'Shell Trinidad Block E Limited'!K45+'Shell T&amp;T Investments Ltd'!K45+'Shell Trinidad Central Block Lt'!K45+'Trinling Limited'!K45</f>
        <v>1791188367.2049131</v>
      </c>
      <c r="L45" s="20">
        <f>'BG International'!L45+'Shell Gas Supply '!L45+'Shell T &amp; T Limited'!L45+'Point Fortin LNG Exports Ltd.'!L45+'Shell LNG T&amp;T Ltd'!L45+'Shell Trinidad 5 (A) Limited'!L45+'Shell Trinidad North Coast Ltd'!L45+'Shell T &amp; T Resources SRL'!L45+'Shell Trinidad Block E Limited'!L45+'Shell T&amp;T Investments Ltd'!L45+'Shell Trinidad Central Block Lt'!L45</f>
        <v>0</v>
      </c>
      <c r="M45" s="20">
        <f>'BG International'!M45+'Shell Gas Supply '!M45+'Shell T &amp; T Limited'!M45+'Point Fortin LNG Exports Ltd.'!M45+'Shell LNG T&amp;T Ltd'!M45+'Shell Trinidad 5 (A) Limited'!M45+'Shell Trinidad North Coast Ltd'!M45+'Shell T &amp; T Resources SRL'!M45+'Shell Trinidad Block E Limited'!M45+'Shell T&amp;T Investments Ltd'!M45+'Shell Trinidad Central Block Lt'!M45+'Trinling Limited'!M45</f>
        <v>-856.13491299003363</v>
      </c>
    </row>
    <row r="46" spans="1:13" x14ac:dyDescent="0.25">
      <c r="A46" s="13"/>
      <c r="B46" s="13"/>
      <c r="C46" s="13"/>
      <c r="D46" s="13"/>
      <c r="E46" s="20"/>
      <c r="F46" s="20"/>
      <c r="G46" s="20"/>
      <c r="H46" s="20"/>
      <c r="I46" s="20"/>
      <c r="J46" s="20"/>
      <c r="K46" s="20"/>
      <c r="L46" s="20"/>
      <c r="M46" s="20"/>
    </row>
    <row r="47" spans="1:13" x14ac:dyDescent="0.25">
      <c r="A47" s="9" t="s">
        <v>24</v>
      </c>
      <c r="B47" s="9"/>
      <c r="C47" s="15" t="s">
        <v>26</v>
      </c>
      <c r="D47" s="9"/>
      <c r="E47" s="20">
        <f>'BG International'!E47+'Shell Gas Supply '!E47+'Shell T &amp; T Limited'!E47+'Point Fortin LNG Exports Ltd.'!E47+'Shell LNG T&amp;T Ltd'!E47+'Shell Trinidad 5 (A) Limited'!E47+'Shell Trinidad North Coast Ltd'!E47+'Shell T &amp; T Resources SRL'!E47+'Shell Trinidad Block E Limited'!E47+'Shell T&amp;T Investments Ltd'!E47+'Shell Trinidad Central Block Lt'!E47+'Trinling Limited'!E47</f>
        <v>5761649090</v>
      </c>
      <c r="F47" s="20">
        <f>'BG International'!F47+'Shell Gas Supply '!F47+'Shell T &amp; T Limited'!F47+'Point Fortin LNG Exports Ltd.'!F47+'Shell LNG T&amp;T Ltd'!F47+'Shell Trinidad 5 (A) Limited'!F47+'Shell Trinidad North Coast Ltd'!F47+'Shell T &amp; T Resources SRL'!F47+'Shell Trinidad Block E Limited'!F47+'Shell T&amp;T Investments Ltd'!F47+'Shell Trinidad Central Block Lt'!F47+'Trinling Limited'!F47</f>
        <v>506462945.97999996</v>
      </c>
      <c r="G47" s="20">
        <f>'BG International'!G47+'Shell Gas Supply '!G47+'Shell T &amp; T Limited'!G47+'Point Fortin LNG Exports Ltd.'!G47+'Shell LNG T&amp;T Ltd'!G47+'Shell Trinidad 5 (A) Limited'!G47+'Shell Trinidad North Coast Ltd'!G47+'Shell T &amp; T Resources SRL'!G47+'Shell Trinidad Block E Limited'!G47+'Shell T&amp;T Investments Ltd'!G47+'Shell Trinidad Central Block Lt'!G47+'Trinling Limited'!G47</f>
        <v>6268112035.9799995</v>
      </c>
      <c r="H47" s="20">
        <f>'BG International'!H47+'Shell Gas Supply '!H47+'Shell T &amp; T Limited'!H47+'Point Fortin LNG Exports Ltd.'!H47+'Shell LNG T&amp;T Ltd'!H47+'Shell Trinidad 5 (A) Limited'!H47+'Shell Trinidad North Coast Ltd'!H47+'Shell T &amp; T Resources SRL'!H47+'Shell Trinidad Block E Limited'!H47+'Shell T&amp;T Investments Ltd'!H47+'Shell Trinidad Central Block Lt'!H47</f>
        <v>0</v>
      </c>
      <c r="I47" s="20">
        <f>'BG International'!I47+'Shell Gas Supply '!I47+'Shell T &amp; T Limited'!I47+'Point Fortin LNG Exports Ltd.'!I47+'Shell LNG T&amp;T Ltd'!I47+'Shell Trinidad 5 (A) Limited'!I47+'Shell Trinidad North Coast Ltd'!I47+'Shell T &amp; T Resources SRL'!I47+'Shell Trinidad Block E Limited'!I47+'Shell T&amp;T Investments Ltd'!I47+'Shell Trinidad Central Block Lt'!I47+'Trinling Limited'!I47</f>
        <v>6251973856.8985653</v>
      </c>
      <c r="J47" s="20">
        <f>'BG International'!J47+'Shell Gas Supply '!J47+'Shell T &amp; T Limited'!J47+'Point Fortin LNG Exports Ltd.'!J47+'Shell LNG T&amp;T Ltd'!J47+'Shell Trinidad 5 (A) Limited'!J47+'Shell Trinidad North Coast Ltd'!J47+'Shell T &amp; T Resources SRL'!J47+'Shell Trinidad Block E Limited'!J47+'Shell T&amp;T Investments Ltd'!J47+'Shell Trinidad Central Block Lt'!J47+'Trinling Limited'!J47</f>
        <v>16542872.279999999</v>
      </c>
      <c r="K47" s="20">
        <f>'BG International'!K47+'Shell Gas Supply '!K47+'Shell T &amp; T Limited'!K47+'Point Fortin LNG Exports Ltd.'!K47+'Shell LNG T&amp;T Ltd'!K47+'Shell Trinidad 5 (A) Limited'!K47+'Shell Trinidad North Coast Ltd'!K47+'Shell T &amp; T Resources SRL'!K47+'Shell Trinidad Block E Limited'!K47+'Shell T&amp;T Investments Ltd'!K47+'Shell Trinidad Central Block Lt'!K47+'Trinling Limited'!K47</f>
        <v>6268516729.178566</v>
      </c>
      <c r="L47" s="20">
        <f>'BG International'!L47+'Shell Gas Supply '!L47+'Shell T &amp; T Limited'!L47+'Point Fortin LNG Exports Ltd.'!L47+'Shell LNG T&amp;T Ltd'!L47+'Shell Trinidad 5 (A) Limited'!L47+'Shell Trinidad North Coast Ltd'!L47+'Shell T &amp; T Resources SRL'!L47+'Shell Trinidad Block E Limited'!L47+'Shell T&amp;T Investments Ltd'!L47+'Shell Trinidad Central Block Lt'!L47</f>
        <v>0</v>
      </c>
      <c r="M47" s="20">
        <f>'BG International'!M47+'Shell Gas Supply '!M47+'Shell T &amp; T Limited'!M47+'Point Fortin LNG Exports Ltd.'!M47+'Shell LNG T&amp;T Ltd'!M47+'Shell Trinidad 5 (A) Limited'!M47+'Shell Trinidad North Coast Ltd'!M47+'Shell T &amp; T Resources SRL'!M47+'Shell Trinidad Block E Limited'!M47+'Shell T&amp;T Investments Ltd'!M47+'Shell Trinidad Central Block Lt'!M47+'Trinling Limited'!M47</f>
        <v>-404693.19856502657</v>
      </c>
    </row>
    <row r="48" spans="1:13" x14ac:dyDescent="0.25">
      <c r="A48" s="13"/>
      <c r="B48" s="13"/>
      <c r="C48" s="13"/>
      <c r="D48" s="13"/>
      <c r="E48" s="20"/>
      <c r="F48" s="20"/>
      <c r="G48" s="20"/>
      <c r="H48" s="20"/>
      <c r="I48" s="20"/>
      <c r="J48" s="20"/>
      <c r="K48" s="20"/>
      <c r="L48" s="20"/>
      <c r="M48" s="20"/>
    </row>
    <row r="49" spans="1:13" x14ac:dyDescent="0.25">
      <c r="A49" s="9" t="s">
        <v>44</v>
      </c>
      <c r="B49" s="9"/>
      <c r="C49" s="15"/>
      <c r="D49" s="9"/>
      <c r="E49" s="20"/>
      <c r="F49" s="20"/>
      <c r="G49" s="20"/>
      <c r="H49" s="20"/>
      <c r="I49" s="20"/>
      <c r="J49" s="20"/>
      <c r="K49" s="20"/>
      <c r="L49" s="20"/>
      <c r="M49" s="20"/>
    </row>
    <row r="50" spans="1:13" x14ac:dyDescent="0.25">
      <c r="A50" s="13" t="s">
        <v>45</v>
      </c>
      <c r="B50" s="13"/>
      <c r="C50" s="14" t="s">
        <v>46</v>
      </c>
      <c r="D50" s="13"/>
      <c r="E50" s="20">
        <f>'BG International'!E50+'Shell Gas Supply '!E50+'Shell T &amp; T Limited'!E50+'Point Fortin LNG Exports Ltd.'!E50+'Shell LNG T&amp;T Ltd'!E50+'Shell Trinidad 5 (A) Limited'!E50+'Shell Trinidad North Coast Ltd'!E50+'Shell T &amp; T Resources SRL'!E50+'Shell Trinidad Block E Limited'!E50+'Shell T&amp;T Investments Ltd'!E50+'Shell Trinidad Central Block Lt'!E50+'Trinling Limited'!E50</f>
        <v>0</v>
      </c>
      <c r="F50" s="20">
        <f>'BG International'!F50+'Shell Gas Supply '!F50+'Shell T &amp; T Limited'!F50+'Point Fortin LNG Exports Ltd.'!F50+'Shell LNG T&amp;T Ltd'!F50+'Shell Trinidad 5 (A) Limited'!F50+'Shell Trinidad North Coast Ltd'!F50+'Shell T &amp; T Resources SRL'!F50+'Shell Trinidad Block E Limited'!F50+'Shell T&amp;T Investments Ltd'!F50+'Shell Trinidad Central Block Lt'!F50+'Trinling Limited'!F50</f>
        <v>0</v>
      </c>
      <c r="G50" s="20">
        <f>'BG International'!G50+'Shell Gas Supply '!G50+'Shell T &amp; T Limited'!G50+'Point Fortin LNG Exports Ltd.'!G50+'Shell LNG T&amp;T Ltd'!G50+'Shell Trinidad 5 (A) Limited'!G50+'Shell Trinidad North Coast Ltd'!G50+'Shell T &amp; T Resources SRL'!G50+'Shell Trinidad Block E Limited'!G50+'Shell T&amp;T Investments Ltd'!G50+'Shell Trinidad Central Block Lt'!G50+'Trinling Limited'!G50</f>
        <v>0</v>
      </c>
      <c r="H50" s="20">
        <f>'BG International'!H50+'Shell Gas Supply '!H50+'Shell T &amp; T Limited'!H50+'Point Fortin LNG Exports Ltd.'!H50+'Shell LNG T&amp;T Ltd'!H50+'Shell Trinidad 5 (A) Limited'!H50+'Shell Trinidad North Coast Ltd'!H50+'Shell T &amp; T Resources SRL'!H50+'Shell Trinidad Block E Limited'!H50+'Shell T&amp;T Investments Ltd'!H50+'Shell Trinidad Central Block Lt'!H50</f>
        <v>0</v>
      </c>
      <c r="I50" s="20">
        <f>'BG International'!I50+'Shell Gas Supply '!I50+'Shell T &amp; T Limited'!I50+'Point Fortin LNG Exports Ltd.'!I50+'Shell LNG T&amp;T Ltd'!I50+'Shell Trinidad 5 (A) Limited'!I50+'Shell Trinidad North Coast Ltd'!I50+'Shell T &amp; T Resources SRL'!I50+'Shell Trinidad Block E Limited'!I50+'Shell T&amp;T Investments Ltd'!I50+'Shell Trinidad Central Block Lt'!I50+'Trinling Limited'!I50</f>
        <v>0</v>
      </c>
      <c r="J50" s="20">
        <f>'BG International'!J50+'Shell Gas Supply '!J50+'Shell T &amp; T Limited'!J50+'Point Fortin LNG Exports Ltd.'!J50+'Shell LNG T&amp;T Ltd'!J50+'Shell Trinidad 5 (A) Limited'!J50+'Shell Trinidad North Coast Ltd'!J50+'Shell T &amp; T Resources SRL'!J50+'Shell Trinidad Block E Limited'!J50+'Shell T&amp;T Investments Ltd'!J50+'Shell Trinidad Central Block Lt'!J50+'Trinling Limited'!J50</f>
        <v>0</v>
      </c>
      <c r="K50" s="20">
        <f>'BG International'!K50+'Shell Gas Supply '!K50+'Shell T &amp; T Limited'!K50+'Point Fortin LNG Exports Ltd.'!K50+'Shell LNG T&amp;T Ltd'!K50+'Shell Trinidad 5 (A) Limited'!K50+'Shell Trinidad North Coast Ltd'!K50+'Shell T &amp; T Resources SRL'!K50+'Shell Trinidad Block E Limited'!K50+'Shell T&amp;T Investments Ltd'!K50+'Shell Trinidad Central Block Lt'!K50+'Trinling Limited'!K50</f>
        <v>0</v>
      </c>
      <c r="L50" s="20">
        <f>'BG International'!L50+'Shell Gas Supply '!L50+'Shell T &amp; T Limited'!L50+'Point Fortin LNG Exports Ltd.'!L50+'Shell LNG T&amp;T Ltd'!L50+'Shell Trinidad 5 (A) Limited'!L50+'Shell Trinidad North Coast Ltd'!L50+'Shell T &amp; T Resources SRL'!L50+'Shell Trinidad Block E Limited'!L50+'Shell T&amp;T Investments Ltd'!L50+'Shell Trinidad Central Block Lt'!L50</f>
        <v>0</v>
      </c>
      <c r="M50" s="20">
        <f>'BG International'!M50+'Shell Gas Supply '!M50+'Shell T &amp; T Limited'!M50+'Point Fortin LNG Exports Ltd.'!M50+'Shell LNG T&amp;T Ltd'!M50+'Shell Trinidad 5 (A) Limited'!M50+'Shell Trinidad North Coast Ltd'!M50+'Shell T &amp; T Resources SRL'!M50+'Shell Trinidad Block E Limited'!M50+'Shell T&amp;T Investments Ltd'!M50+'Shell Trinidad Central Block Lt'!M50+'Trinling Limited'!M50</f>
        <v>0</v>
      </c>
    </row>
    <row r="51" spans="1:13" x14ac:dyDescent="0.25">
      <c r="A51" s="9"/>
      <c r="B51" s="9"/>
      <c r="C51" s="15"/>
      <c r="D51" s="9"/>
      <c r="E51" s="20"/>
      <c r="F51" s="20"/>
      <c r="G51" s="20"/>
      <c r="H51" s="20"/>
      <c r="I51" s="20"/>
      <c r="J51" s="20"/>
      <c r="K51" s="20"/>
      <c r="L51" s="20"/>
      <c r="M51" s="20"/>
    </row>
    <row r="52" spans="1:13" x14ac:dyDescent="0.25">
      <c r="A52" s="13" t="s">
        <v>24</v>
      </c>
      <c r="B52" s="13"/>
      <c r="C52" s="14" t="s">
        <v>46</v>
      </c>
      <c r="D52" s="13"/>
      <c r="E52" s="20">
        <f>'BG International'!E52+'Shell Gas Supply '!E52+'Shell T &amp; T Limited'!E52+'Point Fortin LNG Exports Ltd.'!E52+'Shell LNG T&amp;T Ltd'!E52+'Shell Trinidad 5 (A) Limited'!E52+'Shell Trinidad North Coast Ltd'!E52+'Shell T &amp; T Resources SRL'!E52+'Shell Trinidad Block E Limited'!E52+'Shell T&amp;T Investments Ltd'!E52+'Shell Trinidad Central Block Lt'!E52+'Trinling Limited'!E52</f>
        <v>0</v>
      </c>
      <c r="F52" s="20">
        <f>'BG International'!F52+'Shell Gas Supply '!F52+'Shell T &amp; T Limited'!F52+'Point Fortin LNG Exports Ltd.'!F52+'Shell LNG T&amp;T Ltd'!F52+'Shell Trinidad 5 (A) Limited'!F52+'Shell Trinidad North Coast Ltd'!F52+'Shell T &amp; T Resources SRL'!F52+'Shell Trinidad Block E Limited'!F52+'Shell T&amp;T Investments Ltd'!F52+'Shell Trinidad Central Block Lt'!F52+'Trinling Limited'!F52</f>
        <v>0</v>
      </c>
      <c r="G52" s="20">
        <f>'BG International'!G52+'Shell Gas Supply '!G52+'Shell T &amp; T Limited'!G52+'Point Fortin LNG Exports Ltd.'!G52+'Shell LNG T&amp;T Ltd'!G52+'Shell Trinidad 5 (A) Limited'!G52+'Shell Trinidad North Coast Ltd'!G52+'Shell T &amp; T Resources SRL'!G52+'Shell Trinidad Block E Limited'!G52+'Shell T&amp;T Investments Ltd'!G52+'Shell Trinidad Central Block Lt'!G52+'Trinling Limited'!G52</f>
        <v>0</v>
      </c>
      <c r="H52" s="20">
        <f>'BG International'!H52+'Shell Gas Supply '!H52+'Shell T &amp; T Limited'!H52+'Point Fortin LNG Exports Ltd.'!H52+'Shell LNG T&amp;T Ltd'!H52+'Shell Trinidad 5 (A) Limited'!H52+'Shell Trinidad North Coast Ltd'!H52+'Shell T &amp; T Resources SRL'!H52+'Shell Trinidad Block E Limited'!H52+'Shell T&amp;T Investments Ltd'!H52+'Shell Trinidad Central Block Lt'!H52</f>
        <v>0</v>
      </c>
      <c r="I52" s="20">
        <f>'BG International'!I52+'Shell Gas Supply '!I52+'Shell T &amp; T Limited'!I52+'Point Fortin LNG Exports Ltd.'!I52+'Shell LNG T&amp;T Ltd'!I52+'Shell Trinidad 5 (A) Limited'!I52+'Shell Trinidad North Coast Ltd'!I52+'Shell T &amp; T Resources SRL'!I52+'Shell Trinidad Block E Limited'!I52+'Shell T&amp;T Investments Ltd'!I52+'Shell Trinidad Central Block Lt'!I52+'Trinling Limited'!I52</f>
        <v>0</v>
      </c>
      <c r="J52" s="20">
        <f>'BG International'!J52+'Shell Gas Supply '!J52+'Shell T &amp; T Limited'!J52+'Point Fortin LNG Exports Ltd.'!J52+'Shell LNG T&amp;T Ltd'!J52+'Shell Trinidad 5 (A) Limited'!J52+'Shell Trinidad North Coast Ltd'!J52+'Shell T &amp; T Resources SRL'!J52+'Shell Trinidad Block E Limited'!J52+'Shell T&amp;T Investments Ltd'!J52+'Shell Trinidad Central Block Lt'!J52+'Trinling Limited'!J52</f>
        <v>0</v>
      </c>
      <c r="K52" s="20">
        <f>'BG International'!K52+'Shell Gas Supply '!K52+'Shell T &amp; T Limited'!K52+'Point Fortin LNG Exports Ltd.'!K52+'Shell LNG T&amp;T Ltd'!K52+'Shell Trinidad 5 (A) Limited'!K52+'Shell Trinidad North Coast Ltd'!K52+'Shell T &amp; T Resources SRL'!K52+'Shell Trinidad Block E Limited'!K52+'Shell T&amp;T Investments Ltd'!K52+'Shell Trinidad Central Block Lt'!K52+'Trinling Limited'!K52</f>
        <v>0</v>
      </c>
      <c r="L52" s="20">
        <f>'BG International'!L52+'Shell Gas Supply '!L52+'Shell T &amp; T Limited'!L52+'Point Fortin LNG Exports Ltd.'!L52+'Shell LNG T&amp;T Ltd'!L52+'Shell Trinidad 5 (A) Limited'!L52+'Shell Trinidad North Coast Ltd'!L52+'Shell T &amp; T Resources SRL'!L52+'Shell Trinidad Block E Limited'!L52+'Shell T&amp;T Investments Ltd'!L52+'Shell Trinidad Central Block Lt'!L52</f>
        <v>0</v>
      </c>
      <c r="M52" s="20">
        <f>'BG International'!M52+'Shell Gas Supply '!M52+'Shell T &amp; T Limited'!M52+'Point Fortin LNG Exports Ltd.'!M52+'Shell LNG T&amp;T Ltd'!M52+'Shell Trinidad 5 (A) Limited'!M52+'Shell Trinidad North Coast Ltd'!M52+'Shell T &amp; T Resources SRL'!M52+'Shell Trinidad Block E Limited'!M52+'Shell T&amp;T Investments Ltd'!M52+'Shell Trinidad Central Block Lt'!M52+'Trinling Limited'!M52</f>
        <v>0</v>
      </c>
    </row>
    <row r="53" spans="1:13" x14ac:dyDescent="0.25">
      <c r="A53" s="9"/>
      <c r="B53" s="9"/>
      <c r="C53" s="15"/>
      <c r="D53" s="9"/>
      <c r="E53" s="18"/>
      <c r="F53" s="18"/>
      <c r="G53" s="18"/>
      <c r="H53" s="18"/>
      <c r="I53" s="18"/>
      <c r="J53" s="18"/>
      <c r="K53" s="18"/>
      <c r="L53" s="18"/>
      <c r="M53" s="18"/>
    </row>
    <row r="54" spans="1:13" x14ac:dyDescent="0.25">
      <c r="A54" s="13" t="s">
        <v>47</v>
      </c>
      <c r="B54" s="13"/>
      <c r="C54" s="13"/>
      <c r="D54" s="13"/>
      <c r="E54" s="20">
        <f>'BG International'!E54+'Shell Gas Supply '!E54+'Shell T &amp; T Limited'!E54+'Point Fortin LNG Exports Ltd.'!E54+'Shell LNG T&amp;T Ltd'!E54+'Shell Trinidad 5 (A) Limited'!E54+'Shell Trinidad North Coast Ltd'!E54+'Shell T &amp; T Resources SRL'!E54+'Shell Trinidad Block E Limited'!E54+'Shell T&amp;T Investments Ltd'!E54+'Shell Trinidad Central Block Lt'!E54+'Shell T&amp;T Investments Ltd'!E54+'Trinling Limited'!E54</f>
        <v>8905079107.9509487</v>
      </c>
      <c r="F54" s="20">
        <f>'BG International'!F54+'Shell Gas Supply '!F54+'Shell T &amp; T Limited'!F54+'Point Fortin LNG Exports Ltd.'!F54+'Shell LNG T&amp;T Ltd'!F54+'Shell Trinidad 5 (A) Limited'!F54+'Shell Trinidad North Coast Ltd'!F54+'Shell T &amp; T Resources SRL'!F54+'Shell Trinidad Block E Limited'!F54+'Shell T&amp;T Investments Ltd'!F54+'Shell Trinidad Central Block Lt'!F54+'Shell T&amp;T Investments Ltd'!F54+'Trinling Limited'!F54</f>
        <v>529553518.97999996</v>
      </c>
      <c r="G54" s="20">
        <f>'BG International'!G54+'Shell Gas Supply '!G54+'Shell T &amp; T Limited'!G54+'Point Fortin LNG Exports Ltd.'!G54+'Shell LNG T&amp;T Ltd'!G54+'Shell Trinidad 5 (A) Limited'!G54+'Shell Trinidad North Coast Ltd'!G54+'Shell T &amp; T Resources SRL'!G54+'Shell Trinidad Block E Limited'!G54+'Shell T&amp;T Investments Ltd'!G54+'Shell Trinidad Central Block Lt'!G54+'Shell T&amp;T Investments Ltd'!G54+'Trinling Limited'!G54</f>
        <v>9434632626.9309483</v>
      </c>
      <c r="H54" s="20"/>
      <c r="I54" s="20">
        <f>'BG International'!I54+'Shell Gas Supply '!I54+'Shell T &amp; T Limited'!I54+'Point Fortin LNG Exports Ltd.'!I54+'Shell LNG T&amp;T Ltd'!I54+'Shell Trinidad 5 (A) Limited'!I54+'Shell Trinidad North Coast Ltd'!I54+'Shell T &amp; T Resources SRL'!I54+'Shell Trinidad Block E Limited'!I54+'Shell T&amp;T Investments Ltd'!I54+'Shell Trinidad Central Block Lt'!I54+'Shell T&amp;T Investments Ltd'!I54+'Trinling Limited'!I54</f>
        <v>9413974885.9260559</v>
      </c>
      <c r="J54" s="20">
        <f>'BG International'!J54+'Shell Gas Supply '!J54+'Shell T &amp; T Limited'!J54+'Point Fortin LNG Exports Ltd.'!J54+'Shell LNG T&amp;T Ltd'!J54+'Shell Trinidad 5 (A) Limited'!J54+'Shell Trinidad North Coast Ltd'!J54+'Shell T &amp; T Resources SRL'!J54+'Shell Trinidad Block E Limited'!J54+'Shell T&amp;T Investments Ltd'!J54+'Shell Trinidad Central Block Lt'!J54+'Shell T&amp;T Investments Ltd'!J54+'Trinling Limited'!J54</f>
        <v>21062435.280000001</v>
      </c>
      <c r="K54" s="20">
        <f>'BG International'!K54+'Shell Gas Supply '!K54+'Shell T &amp; T Limited'!K54+'Point Fortin LNG Exports Ltd.'!K54+'Shell LNG T&amp;T Ltd'!K54+'Shell Trinidad 5 (A) Limited'!K54+'Shell Trinidad North Coast Ltd'!K54+'Shell T &amp; T Resources SRL'!K54+'Shell Trinidad Block E Limited'!K54+'Shell T&amp;T Investments Ltd'!K54+'Shell Trinidad Central Block Lt'!K54+'Shell T&amp;T Investments Ltd'!K54+'Trinling Limited'!K54</f>
        <v>9435037321.2060566</v>
      </c>
      <c r="L54" s="20"/>
      <c r="M54" s="20">
        <f>'BG International'!M54+'Shell Gas Supply '!M54+'Shell T &amp; T Limited'!M54+'Point Fortin LNG Exports Ltd.'!M54+'Shell LNG T&amp;T Ltd'!M54+'Shell Trinidad 5 (A) Limited'!M54+'Shell Trinidad North Coast Ltd'!M54+'Shell T &amp; T Resources SRL'!M54+'Shell Trinidad Block E Limited'!M54+'Shell T&amp;T Investments Ltd'!M54+'Shell Trinidad Central Block Lt'!M54+'Trinling Limited'!M54</f>
        <v>-404694.27510774491</v>
      </c>
    </row>
    <row r="55" spans="1:13" x14ac:dyDescent="0.25">
      <c r="A55" s="55" t="s">
        <v>48</v>
      </c>
      <c r="B55" s="9"/>
      <c r="C55" s="15" t="s">
        <v>26</v>
      </c>
      <c r="D55" s="9"/>
      <c r="E55" s="20">
        <f>'BG International'!E55+'Shell Gas Supply '!E55+'Shell T &amp; T Limited'!E55+'Point Fortin LNG Exports Ltd.'!E55+'Shell LNG T&amp;T Ltd'!E55+'Shell Trinidad 5 (A) Limited'!E55+'Shell Trinidad North Coast Ltd'!E55+'Shell T &amp; T Resources SRL'!E55+'Shell Trinidad Block E Limited'!E55+'Shell T&amp;T Investments Ltd'!E55+'Shell Trinidad Central Block Lt'!E55+'Shell T&amp;T Investments Ltd'!E55+'Trinling Limited'!E55</f>
        <v>845415749.6099999</v>
      </c>
      <c r="F55" s="20">
        <f>'BG International'!F55+'Shell Gas Supply '!F55+'Shell T &amp; T Limited'!F55+'Point Fortin LNG Exports Ltd.'!F55+'Shell LNG T&amp;T Ltd'!F55+'Shell Trinidad 5 (A) Limited'!F55+'Shell Trinidad North Coast Ltd'!F55+'Shell T &amp; T Resources SRL'!F55+'Shell Trinidad Block E Limited'!F55+'Shell T&amp;T Investments Ltd'!F55+'Shell Trinidad Central Block Lt'!F55+'Shell T&amp;T Investments Ltd'!F55+'Trinling Limited'!F55</f>
        <v>74759919.080000013</v>
      </c>
      <c r="G55" s="20">
        <f>'BG International'!G55+'Shell Gas Supply '!G55+'Shell T &amp; T Limited'!G55+'Point Fortin LNG Exports Ltd.'!G55+'Shell LNG T&amp;T Ltd'!G55+'Shell Trinidad 5 (A) Limited'!G55+'Shell Trinidad North Coast Ltd'!G55+'Shell T &amp; T Resources SRL'!G55+'Shell Trinidad Block E Limited'!G55+'Shell T&amp;T Investments Ltd'!G55+'Shell Trinidad Central Block Lt'!G55+'Shell T&amp;T Investments Ltd'!G55+'Trinling Limited'!G55</f>
        <v>920175668.69000006</v>
      </c>
      <c r="H55" s="26"/>
      <c r="I55" s="20">
        <f>'BG International'!I55+'Shell Gas Supply '!I55+'Shell T &amp; T Limited'!I55+'Point Fortin LNG Exports Ltd.'!I55+'Shell LNG T&amp;T Ltd'!I55+'Shell Trinidad 5 (A) Limited'!I55+'Shell Trinidad North Coast Ltd'!I55+'Shell T &amp; T Resources SRL'!I55+'Shell Trinidad Block E Limited'!I55+'Shell T&amp;T Investments Ltd'!I55+'Shell Trinidad Central Block Lt'!I55+'Shell T&amp;T Investments Ltd'!I55+'Trinling Limited'!I55</f>
        <v>926511689.62819588</v>
      </c>
      <c r="J55" s="20">
        <f>'BG International'!J55+'Shell Gas Supply '!J55+'Shell T &amp; T Limited'!J55+'Point Fortin LNG Exports Ltd.'!J55+'Shell LNG T&amp;T Ltd'!J55+'Shell Trinidad 5 (A) Limited'!J55+'Shell Trinidad North Coast Ltd'!J55+'Shell T &amp; T Resources SRL'!J55+'Shell Trinidad Block E Limited'!J55+'Shell T&amp;T Investments Ltd'!J55+'Shell Trinidad Central Block Lt'!J55+'Shell T&amp;T Investments Ltd'!J55+'Trinling Limited'!J55</f>
        <v>-6336021.0500000007</v>
      </c>
      <c r="K55" s="20">
        <f>'BG International'!K55+'Shell Gas Supply '!K55+'Shell T &amp; T Limited'!K55+'Point Fortin LNG Exports Ltd.'!K55+'Shell LNG T&amp;T Ltd'!K55+'Shell Trinidad 5 (A) Limited'!K55+'Shell Trinidad North Coast Ltd'!K55+'Shell T &amp; T Resources SRL'!K55+'Shell Trinidad Block E Limited'!K55+'Shell T&amp;T Investments Ltd'!K55+'Shell Trinidad Central Block Lt'!K55+'Shell T&amp;T Investments Ltd'!K55+'Trinling Limited'!K55</f>
        <v>920175668.57819581</v>
      </c>
      <c r="L55" s="26"/>
      <c r="M55" s="20">
        <f>'BG International'!M55+'Shell Gas Supply '!M55+'Shell T &amp; T Limited'!M55+'Point Fortin LNG Exports Ltd.'!M55+'Shell LNG T&amp;T Ltd'!M55+'Shell Trinidad 5 (A) Limited'!M55+'Shell Trinidad North Coast Ltd'!M55+'Shell T &amp; T Resources SRL'!M55+'Shell Trinidad Block E Limited'!M55+'Shell T&amp;T Investments Ltd'!M55+'Shell Trinidad Central Block Lt'!M55+'Trinling Limited'!M55</f>
        <v>0.11180412850808352</v>
      </c>
    </row>
    <row r="56" spans="1:13" x14ac:dyDescent="0.25">
      <c r="A56" s="56"/>
      <c r="B56" s="9"/>
      <c r="C56" s="15" t="s">
        <v>49</v>
      </c>
      <c r="D56" s="9"/>
      <c r="E56" s="20">
        <f>'BG International'!E56+'Shell Gas Supply '!E56+'Shell T &amp; T Limited'!E56+'Point Fortin LNG Exports Ltd.'!E56+'Shell LNG T&amp;T Ltd'!E56+'Shell Trinidad 5 (A) Limited'!E56+'Shell Trinidad North Coast Ltd'!E56+'Shell T &amp; T Resources SRL'!E56+'Shell Trinidad Block E Limited'!E56+'Shell T&amp;T Investments Ltd'!E56+'Shell Trinidad Central Block Lt'!E56+'Shell T&amp;T Investments Ltd'!E56+'Trinling Limited'!E56</f>
        <v>0</v>
      </c>
      <c r="F56" s="20">
        <f>'BG International'!F56+'Shell Gas Supply '!F56+'Shell T &amp; T Limited'!F56+'Point Fortin LNG Exports Ltd.'!F56+'Shell LNG T&amp;T Ltd'!F56+'Shell Trinidad 5 (A) Limited'!F56+'Shell Trinidad North Coast Ltd'!F56+'Shell T &amp; T Resources SRL'!F56+'Shell Trinidad Block E Limited'!F56+'Shell T&amp;T Investments Ltd'!F56+'Shell Trinidad Central Block Lt'!F56+'Shell T&amp;T Investments Ltd'!F56+'Trinling Limited'!F56</f>
        <v>0</v>
      </c>
      <c r="G56" s="20">
        <f>'BG International'!G56+'Shell Gas Supply '!G56+'Shell T &amp; T Limited'!G56+'Point Fortin LNG Exports Ltd.'!G56+'Shell LNG T&amp;T Ltd'!G56+'Shell Trinidad 5 (A) Limited'!G56+'Shell Trinidad North Coast Ltd'!G56+'Shell T &amp; T Resources SRL'!G56+'Shell Trinidad Block E Limited'!G56+'Shell T&amp;T Investments Ltd'!G56+'Shell Trinidad Central Block Lt'!G56+'Shell T&amp;T Investments Ltd'!G56+'Trinling Limited'!G56</f>
        <v>0</v>
      </c>
      <c r="H56" s="26"/>
      <c r="I56" s="20">
        <f>'BG International'!I56+'Shell Gas Supply '!I56+'Shell T &amp; T Limited'!I56+'Point Fortin LNG Exports Ltd.'!I56+'Shell LNG T&amp;T Ltd'!I56+'Shell Trinidad 5 (A) Limited'!I56+'Shell Trinidad North Coast Ltd'!I56+'Shell T &amp; T Resources SRL'!I56+'Shell Trinidad Block E Limited'!I56+'Shell T&amp;T Investments Ltd'!I56+'Shell Trinidad Central Block Lt'!I56+'Shell T&amp;T Investments Ltd'!I56+'Trinling Limited'!I56</f>
        <v>0</v>
      </c>
      <c r="J56" s="20">
        <f>'BG International'!J56+'Shell Gas Supply '!J56+'Shell T &amp; T Limited'!J56+'Point Fortin LNG Exports Ltd.'!J56+'Shell LNG T&amp;T Ltd'!J56+'Shell Trinidad 5 (A) Limited'!J56+'Shell Trinidad North Coast Ltd'!J56+'Shell T &amp; T Resources SRL'!J56+'Shell Trinidad Block E Limited'!J56+'Shell T&amp;T Investments Ltd'!J56+'Shell Trinidad Central Block Lt'!J56+'Shell T&amp;T Investments Ltd'!J56+'Trinling Limited'!J56</f>
        <v>0</v>
      </c>
      <c r="K56" s="20">
        <f>'BG International'!K56+'Shell Gas Supply '!K56+'Shell T &amp; T Limited'!K56+'Point Fortin LNG Exports Ltd.'!K56+'Shell LNG T&amp;T Ltd'!K56+'Shell Trinidad 5 (A) Limited'!K56+'Shell Trinidad North Coast Ltd'!K56+'Shell T &amp; T Resources SRL'!K56+'Shell Trinidad Block E Limited'!K56+'Shell T&amp;T Investments Ltd'!K56+'Shell Trinidad Central Block Lt'!K56+'Shell T&amp;T Investments Ltd'!K56+'Trinling Limited'!K56</f>
        <v>0</v>
      </c>
      <c r="L56" s="26"/>
      <c r="M56" s="20">
        <f>'BG International'!M56+'Shell Gas Supply '!M56+'Shell T &amp; T Limited'!M56+'Point Fortin LNG Exports Ltd.'!M56+'Shell LNG T&amp;T Ltd'!M56+'Shell Trinidad 5 (A) Limited'!M56+'Shell Trinidad North Coast Ltd'!M56+'Shell T &amp; T Resources SRL'!M56+'Shell Trinidad Block E Limited'!M56+'Shell T&amp;T Investments Ltd'!M56+'Shell Trinidad Central Block Lt'!M56+'Trinling Limited'!M56</f>
        <v>0</v>
      </c>
    </row>
    <row r="57" spans="1:13" x14ac:dyDescent="0.25">
      <c r="A57" s="9"/>
      <c r="B57" s="9"/>
      <c r="C57" s="15"/>
      <c r="D57" s="9"/>
      <c r="E57" s="18"/>
      <c r="F57" s="18"/>
      <c r="G57" s="18"/>
      <c r="H57" s="18"/>
      <c r="I57" s="18"/>
      <c r="J57" s="18"/>
      <c r="K57" s="18"/>
      <c r="L57" s="18"/>
      <c r="M57" s="18"/>
    </row>
    <row r="58" spans="1:13" x14ac:dyDescent="0.25">
      <c r="A58" s="45" t="s">
        <v>50</v>
      </c>
      <c r="B58" s="9"/>
      <c r="C58" s="9"/>
      <c r="D58" s="9"/>
      <c r="E58" s="18"/>
      <c r="F58" s="18"/>
      <c r="G58" s="22" t="s">
        <v>51</v>
      </c>
      <c r="H58" s="18"/>
      <c r="I58" s="18"/>
      <c r="J58" s="18"/>
      <c r="K58" s="22" t="s">
        <v>51</v>
      </c>
      <c r="L58" s="18"/>
      <c r="M58" s="18"/>
    </row>
    <row r="59" spans="1:13" x14ac:dyDescent="0.25">
      <c r="A59" s="46"/>
      <c r="B59" s="9"/>
      <c r="C59" s="9"/>
      <c r="D59" s="9"/>
      <c r="E59" s="18"/>
      <c r="F59" s="18"/>
      <c r="G59" s="18"/>
      <c r="H59" s="18"/>
      <c r="I59" s="18"/>
      <c r="J59" s="18"/>
      <c r="K59" s="18"/>
      <c r="L59" s="18"/>
      <c r="M59" s="18"/>
    </row>
    <row r="60" spans="1:13" x14ac:dyDescent="0.25">
      <c r="A60" s="13" t="s">
        <v>52</v>
      </c>
      <c r="B60" s="13"/>
      <c r="C60" s="14" t="s">
        <v>53</v>
      </c>
      <c r="D60" s="9"/>
      <c r="E60" s="20">
        <f>'BG International'!E60+'Shell Gas Supply '!E60+'Shell T &amp; T Limited'!E60+'Point Fortin LNG Exports Ltd.'!E60+'Shell LNG T&amp;T Ltd'!E60+'Shell Trinidad 5 (A) Limited'!E60+'Shell Trinidad North Coast Ltd'!E60+'Shell T &amp; T Resources SRL'!E60+'Shell Trinidad Block E Limited'!E60+'Shell T&amp;T Investments Ltd'!E60+'Shell Trinidad Central Block Lt'!E60+'Trinling Limited'!E60</f>
        <v>0</v>
      </c>
      <c r="F60" s="20">
        <f>'BG International'!F60+'Shell Gas Supply '!F60+'Shell T &amp; T Limited'!F60+'Point Fortin LNG Exports Ltd.'!F60+'Shell LNG T&amp;T Ltd'!F60+'Shell Trinidad 5 (A) Limited'!F60+'Shell Trinidad North Coast Ltd'!F60+'Shell T &amp; T Resources SRL'!F60+'Shell Trinidad Block E Limited'!F60+'Shell T&amp;T Investments Ltd'!F60+'Shell Trinidad Central Block Lt'!F60+'Trinling Limited'!F60</f>
        <v>0</v>
      </c>
      <c r="G60" s="20">
        <f>'BG International'!G60+'Shell Gas Supply '!G60+'Shell T &amp; T Limited'!G60+'Point Fortin LNG Exports Ltd.'!G60+'Shell LNG T&amp;T Ltd'!G60+'Shell Trinidad 5 (A) Limited'!G60+'Shell Trinidad North Coast Ltd'!G60+'Shell T &amp; T Resources SRL'!G60+'Shell Trinidad Block E Limited'!G60+'Shell T&amp;T Investments Ltd'!G60+'Shell Trinidad Central Block Lt'!G60+'Trinling Limited'!G60</f>
        <v>0</v>
      </c>
      <c r="H60" s="20">
        <f>'BG International'!H60+'Shell Gas Supply '!H60+'Shell T &amp; T Limited'!H60+'Point Fortin LNG Exports Ltd.'!H60+'Shell LNG T&amp;T Ltd'!H60+'Shell Trinidad 5 (A) Limited'!H60+'Shell Trinidad North Coast Ltd'!H60+'Shell T &amp; T Resources SRL'!H60+'Shell Trinidad Block E Limited'!H60+'Shell T&amp;T Investments Ltd'!H60+'Shell Trinidad Central Block Lt'!H60</f>
        <v>0</v>
      </c>
      <c r="I60" s="20">
        <f>'BG International'!I60+'Shell Gas Supply '!I60+'Shell T &amp; T Limited'!I60+'Point Fortin LNG Exports Ltd.'!I60+'Shell LNG T&amp;T Ltd'!I60+'Shell Trinidad 5 (A) Limited'!I60+'Shell Trinidad North Coast Ltd'!I60+'Shell T &amp; T Resources SRL'!I60+'Shell Trinidad Block E Limited'!I60+'Shell T&amp;T Investments Ltd'!I60+'Shell Trinidad Central Block Lt'!I60+'Trinling Limited'!I60</f>
        <v>2095734.0900000005</v>
      </c>
      <c r="J60" s="20">
        <f>'BG International'!J60+'Shell Gas Supply '!J60+'Shell T &amp; T Limited'!J60+'Point Fortin LNG Exports Ltd.'!J60+'Shell LNG T&amp;T Ltd'!J60+'Shell Trinidad 5 (A) Limited'!J60+'Shell Trinidad North Coast Ltd'!J60+'Shell T &amp; T Resources SRL'!J60+'Shell Trinidad Block E Limited'!J60+'Shell T&amp;T Investments Ltd'!J60+'Shell Trinidad Central Block Lt'!J60+'Trinling Limited'!J60</f>
        <v>0</v>
      </c>
      <c r="K60" s="20">
        <f>'BG International'!K60+'Shell Gas Supply '!K60+'Shell T &amp; T Limited'!K60+'Point Fortin LNG Exports Ltd.'!K60+'Shell LNG T&amp;T Ltd'!K60+'Shell Trinidad 5 (A) Limited'!K60+'Shell Trinidad North Coast Ltd'!K60+'Shell T &amp; T Resources SRL'!K60+'Shell Trinidad Block E Limited'!K60+'Shell T&amp;T Investments Ltd'!K60+'Shell Trinidad Central Block Lt'!K60+'Trinling Limited'!K60</f>
        <v>2095734.0900000005</v>
      </c>
      <c r="L60" s="20">
        <f>'BG International'!L60+'Shell Gas Supply '!L60+'Shell T &amp; T Limited'!L60+'Point Fortin LNG Exports Ltd.'!L60+'Shell LNG T&amp;T Ltd'!L60+'Shell Trinidad 5 (A) Limited'!L60+'Shell Trinidad North Coast Ltd'!L60+'Shell T &amp; T Resources SRL'!L60+'Shell Trinidad Block E Limited'!L60+'Shell T&amp;T Investments Ltd'!L60+'Shell Trinidad Central Block Lt'!L60</f>
        <v>0</v>
      </c>
      <c r="M60" s="20">
        <f>'BG International'!M60+'Shell Gas Supply '!M60+'Shell T &amp; T Limited'!M60+'Point Fortin LNG Exports Ltd.'!M60+'Shell LNG T&amp;T Ltd'!M60+'Shell Trinidad 5 (A) Limited'!M60+'Shell Trinidad North Coast Ltd'!M60+'Shell T &amp; T Resources SRL'!M60+'Shell Trinidad Block E Limited'!M60+'Shell T&amp;T Investments Ltd'!M60+'Shell Trinidad Central Block Lt'!M60+'Trinling Limited'!M60</f>
        <v>-2095734.0900000005</v>
      </c>
    </row>
    <row r="61" spans="1:13" x14ac:dyDescent="0.25">
      <c r="A61" s="9" t="s">
        <v>54</v>
      </c>
      <c r="B61" s="13"/>
      <c r="C61" s="14"/>
      <c r="D61" s="9"/>
      <c r="E61" s="20">
        <f>'BG International'!E61+'Shell Gas Supply '!E61+'Shell T &amp; T Limited'!E61+'Point Fortin LNG Exports Ltd.'!E61+'Shell LNG T&amp;T Ltd'!E61+'Shell Trinidad 5 (A) Limited'!E61+'Shell Trinidad North Coast Ltd'!E61+'Shell T &amp; T Resources SRL'!E61+'Shell Trinidad Block E Limited'!E61+'Shell T&amp;T Investments Ltd'!E61+'Shell Trinidad Central Block Lt'!E61+'Trinling Limited'!E61</f>
        <v>0</v>
      </c>
      <c r="F61" s="20">
        <f>'BG International'!F61+'Shell Gas Supply '!F61+'Shell T &amp; T Limited'!F61+'Point Fortin LNG Exports Ltd.'!F61+'Shell LNG T&amp;T Ltd'!F61+'Shell Trinidad 5 (A) Limited'!F61+'Shell Trinidad North Coast Ltd'!F61+'Shell T &amp; T Resources SRL'!F61+'Shell Trinidad Block E Limited'!F61+'Shell T&amp;T Investments Ltd'!F61+'Shell Trinidad Central Block Lt'!F61+'Trinling Limited'!F61</f>
        <v>0</v>
      </c>
      <c r="G61" s="20">
        <f>'BG International'!G61+'Shell Gas Supply '!G61+'Shell T &amp; T Limited'!G61+'Point Fortin LNG Exports Ltd.'!G61+'Shell LNG T&amp;T Ltd'!G61+'Shell Trinidad 5 (A) Limited'!G61+'Shell Trinidad North Coast Ltd'!G61+'Shell T &amp; T Resources SRL'!G61+'Shell Trinidad Block E Limited'!G61+'Shell T&amp;T Investments Ltd'!G61+'Shell Trinidad Central Block Lt'!G61+'Trinling Limited'!G61</f>
        <v>0</v>
      </c>
      <c r="H61" s="20">
        <f>'BG International'!H61+'Shell Gas Supply '!H61+'Shell T &amp; T Limited'!H61+'Point Fortin LNG Exports Ltd.'!H61+'Shell LNG T&amp;T Ltd'!H61+'Shell Trinidad 5 (A) Limited'!H61+'Shell Trinidad North Coast Ltd'!H61+'Shell T &amp; T Resources SRL'!H61+'Shell Trinidad Block E Limited'!H61+'Shell T&amp;T Investments Ltd'!H61+'Shell Trinidad Central Block Lt'!H61</f>
        <v>0</v>
      </c>
      <c r="I61" s="20">
        <f>'BG International'!I61+'Shell Gas Supply '!I61+'Shell T &amp; T Limited'!I61+'Point Fortin LNG Exports Ltd.'!I61+'Shell LNG T&amp;T Ltd'!I61+'Shell Trinidad 5 (A) Limited'!I61+'Shell Trinidad North Coast Ltd'!I61+'Shell T &amp; T Resources SRL'!I61+'Shell Trinidad Block E Limited'!I61+'Shell T&amp;T Investments Ltd'!I61+'Shell Trinidad Central Block Lt'!I61+'Trinling Limited'!I61</f>
        <v>220500</v>
      </c>
      <c r="J61" s="20">
        <f>'BG International'!J61+'Shell Gas Supply '!J61+'Shell T &amp; T Limited'!J61+'Point Fortin LNG Exports Ltd.'!J61+'Shell LNG T&amp;T Ltd'!J61+'Shell Trinidad 5 (A) Limited'!J61+'Shell Trinidad North Coast Ltd'!J61+'Shell T &amp; T Resources SRL'!J61+'Shell Trinidad Block E Limited'!J61+'Shell T&amp;T Investments Ltd'!J61+'Shell Trinidad Central Block Lt'!J61+'Trinling Limited'!J61</f>
        <v>0</v>
      </c>
      <c r="K61" s="20">
        <f>'BG International'!K61+'Shell Gas Supply '!K61+'Shell T &amp; T Limited'!K61+'Point Fortin LNG Exports Ltd.'!K61+'Shell LNG T&amp;T Ltd'!K61+'Shell Trinidad 5 (A) Limited'!K61+'Shell Trinidad North Coast Ltd'!K61+'Shell T &amp; T Resources SRL'!K61+'Shell Trinidad Block E Limited'!K61+'Shell T&amp;T Investments Ltd'!K61+'Shell Trinidad Central Block Lt'!K61+'Trinling Limited'!K61</f>
        <v>220500</v>
      </c>
      <c r="L61" s="20">
        <f>'BG International'!L61+'Shell Gas Supply '!L61+'Shell T &amp; T Limited'!L61+'Point Fortin LNG Exports Ltd.'!L61+'Shell LNG T&amp;T Ltd'!L61+'Shell Trinidad 5 (A) Limited'!L61+'Shell Trinidad North Coast Ltd'!L61+'Shell T &amp; T Resources SRL'!L61+'Shell Trinidad Block E Limited'!L61+'Shell T&amp;T Investments Ltd'!L61+'Shell Trinidad Central Block Lt'!L61</f>
        <v>0</v>
      </c>
      <c r="M61" s="20">
        <f>'BG International'!M61+'Shell Gas Supply '!M61+'Shell T &amp; T Limited'!M61+'Point Fortin LNG Exports Ltd.'!M61+'Shell LNG T&amp;T Ltd'!M61+'Shell Trinidad 5 (A) Limited'!M61+'Shell Trinidad North Coast Ltd'!M61+'Shell T &amp; T Resources SRL'!M61+'Shell Trinidad Block E Limited'!M61+'Shell T&amp;T Investments Ltd'!M61+'Shell Trinidad Central Block Lt'!M61+'Trinling Limited'!M61</f>
        <v>-220500</v>
      </c>
    </row>
    <row r="62" spans="1:13" x14ac:dyDescent="0.25">
      <c r="A62" s="9" t="s">
        <v>55</v>
      </c>
      <c r="B62" s="9"/>
      <c r="C62" s="15" t="s">
        <v>56</v>
      </c>
      <c r="D62" s="9"/>
      <c r="E62" s="20">
        <f>'BG International'!E62+'Shell Gas Supply '!E62+'Shell T &amp; T Limited'!E62+'Point Fortin LNG Exports Ltd.'!E62+'Shell LNG T&amp;T Ltd'!E62+'Shell Trinidad 5 (A) Limited'!E62+'Shell Trinidad North Coast Ltd'!E62+'Shell T &amp; T Resources SRL'!E62+'Shell Trinidad Block E Limited'!E62+'Shell T&amp;T Investments Ltd'!E62+'Shell Trinidad Central Block Lt'!E62+'Trinling Limited'!E62</f>
        <v>0</v>
      </c>
      <c r="F62" s="20">
        <f>'BG International'!F62+'Shell Gas Supply '!F62+'Shell T &amp; T Limited'!F62+'Point Fortin LNG Exports Ltd.'!F62+'Shell LNG T&amp;T Ltd'!F62+'Shell Trinidad 5 (A) Limited'!F62+'Shell Trinidad North Coast Ltd'!F62+'Shell T &amp; T Resources SRL'!F62+'Shell Trinidad Block E Limited'!F62+'Shell T&amp;T Investments Ltd'!F62+'Shell Trinidad Central Block Lt'!F62+'Trinling Limited'!F62</f>
        <v>0</v>
      </c>
      <c r="G62" s="20">
        <f>'BG International'!G62+'Shell Gas Supply '!G62+'Shell T &amp; T Limited'!G62+'Point Fortin LNG Exports Ltd.'!G62+'Shell LNG T&amp;T Ltd'!G62+'Shell Trinidad 5 (A) Limited'!G62+'Shell Trinidad North Coast Ltd'!G62+'Shell T &amp; T Resources SRL'!G62+'Shell Trinidad Block E Limited'!G62+'Shell T&amp;T Investments Ltd'!G62+'Shell Trinidad Central Block Lt'!G62+'Trinling Limited'!G62</f>
        <v>0</v>
      </c>
      <c r="H62" s="20">
        <f>'BG International'!H62+'Shell Gas Supply '!H62+'Shell T &amp; T Limited'!H62+'Point Fortin LNG Exports Ltd.'!H62+'Shell LNG T&amp;T Ltd'!H62+'Shell Trinidad 5 (A) Limited'!H62+'Shell Trinidad North Coast Ltd'!H62+'Shell T &amp; T Resources SRL'!H62+'Shell Trinidad Block E Limited'!H62+'Shell T&amp;T Investments Ltd'!H62+'Shell Trinidad Central Block Lt'!H62</f>
        <v>0</v>
      </c>
      <c r="I62" s="20">
        <f>'BG International'!I62+'Shell Gas Supply '!I62+'Shell T &amp; T Limited'!I62+'Point Fortin LNG Exports Ltd.'!I62+'Shell LNG T&amp;T Ltd'!I62+'Shell Trinidad 5 (A) Limited'!I62+'Shell Trinidad North Coast Ltd'!I62+'Shell T &amp; T Resources SRL'!I62+'Shell Trinidad Block E Limited'!I62+'Shell T&amp;T Investments Ltd'!I62+'Shell Trinidad Central Block Lt'!I62+'Trinling Limited'!I62</f>
        <v>0</v>
      </c>
      <c r="J62" s="20">
        <f>'BG International'!J62+'Shell Gas Supply '!J62+'Shell T &amp; T Limited'!J62+'Point Fortin LNG Exports Ltd.'!J62+'Shell LNG T&amp;T Ltd'!J62+'Shell Trinidad 5 (A) Limited'!J62+'Shell Trinidad North Coast Ltd'!J62+'Shell T &amp; T Resources SRL'!J62+'Shell Trinidad Block E Limited'!J62+'Shell T&amp;T Investments Ltd'!J62+'Shell Trinidad Central Block Lt'!J62+'Trinling Limited'!J62</f>
        <v>0</v>
      </c>
      <c r="K62" s="20">
        <f>'BG International'!K62+'Shell Gas Supply '!K62+'Shell T &amp; T Limited'!K62+'Point Fortin LNG Exports Ltd.'!K62+'Shell LNG T&amp;T Ltd'!K62+'Shell Trinidad 5 (A) Limited'!K62+'Shell Trinidad North Coast Ltd'!K62+'Shell T &amp; T Resources SRL'!K62+'Shell Trinidad Block E Limited'!K62+'Shell T&amp;T Investments Ltd'!K62+'Shell Trinidad Central Block Lt'!K62+'Trinling Limited'!K62</f>
        <v>0</v>
      </c>
      <c r="L62" s="20">
        <f>'BG International'!L62+'Shell Gas Supply '!L62+'Shell T &amp; T Limited'!L62+'Point Fortin LNG Exports Ltd.'!L62+'Shell LNG T&amp;T Ltd'!L62+'Shell Trinidad 5 (A) Limited'!L62+'Shell Trinidad North Coast Ltd'!L62+'Shell T &amp; T Resources SRL'!L62+'Shell Trinidad Block E Limited'!L62+'Shell T&amp;T Investments Ltd'!L62+'Shell Trinidad Central Block Lt'!L62</f>
        <v>0</v>
      </c>
      <c r="M62" s="20">
        <f>'BG International'!M62+'Shell Gas Supply '!M62+'Shell T &amp; T Limited'!M62+'Point Fortin LNG Exports Ltd.'!M62+'Shell LNG T&amp;T Ltd'!M62+'Shell Trinidad 5 (A) Limited'!M62+'Shell Trinidad North Coast Ltd'!M62+'Shell T &amp; T Resources SRL'!M62+'Shell Trinidad Block E Limited'!M62+'Shell T&amp;T Investments Ltd'!M62+'Shell Trinidad Central Block Lt'!M62+'Trinling Limited'!M62</f>
        <v>0</v>
      </c>
    </row>
    <row r="63" spans="1:13" x14ac:dyDescent="0.25">
      <c r="A63" s="13" t="s">
        <v>57</v>
      </c>
      <c r="B63" s="13"/>
      <c r="C63" s="14" t="s">
        <v>58</v>
      </c>
      <c r="D63" s="9"/>
      <c r="E63" s="20">
        <f>'BG International'!E63+'Shell Gas Supply '!E63+'Shell T &amp; T Limited'!E63+'Point Fortin LNG Exports Ltd.'!E63+'Shell LNG T&amp;T Ltd'!E63+'Shell Trinidad 5 (A) Limited'!E63+'Shell Trinidad North Coast Ltd'!E63+'Shell T &amp; T Resources SRL'!E63+'Shell Trinidad Block E Limited'!E63+'Shell T&amp;T Investments Ltd'!E63+'Shell Trinidad Central Block Lt'!E63+'Trinling Limited'!E63</f>
        <v>0</v>
      </c>
      <c r="F63" s="20">
        <f>'BG International'!F63+'Shell Gas Supply '!F63+'Shell T &amp; T Limited'!F63+'Point Fortin LNG Exports Ltd.'!F63+'Shell LNG T&amp;T Ltd'!F63+'Shell Trinidad 5 (A) Limited'!F63+'Shell Trinidad North Coast Ltd'!F63+'Shell T &amp; T Resources SRL'!F63+'Shell Trinidad Block E Limited'!F63+'Shell T&amp;T Investments Ltd'!F63+'Shell Trinidad Central Block Lt'!F63+'Trinling Limited'!F63</f>
        <v>0</v>
      </c>
      <c r="G63" s="20">
        <f>'BG International'!G63+'Shell Gas Supply '!G63+'Shell T &amp; T Limited'!G63+'Point Fortin LNG Exports Ltd.'!G63+'Shell LNG T&amp;T Ltd'!G63+'Shell Trinidad 5 (A) Limited'!G63+'Shell Trinidad North Coast Ltd'!G63+'Shell T &amp; T Resources SRL'!G63+'Shell Trinidad Block E Limited'!G63+'Shell T&amp;T Investments Ltd'!G63+'Shell Trinidad Central Block Lt'!G63+'Trinling Limited'!G63</f>
        <v>0</v>
      </c>
      <c r="H63" s="20">
        <f>'BG International'!H63+'Shell Gas Supply '!H63+'Shell T &amp; T Limited'!H63+'Point Fortin LNG Exports Ltd.'!H63+'Shell LNG T&amp;T Ltd'!H63+'Shell Trinidad 5 (A) Limited'!H63+'Shell Trinidad North Coast Ltd'!H63+'Shell T &amp; T Resources SRL'!H63+'Shell Trinidad Block E Limited'!H63+'Shell T&amp;T Investments Ltd'!H63+'Shell Trinidad Central Block Lt'!H63</f>
        <v>0</v>
      </c>
      <c r="I63" s="20">
        <f>'BG International'!I63+'Shell Gas Supply '!I63+'Shell T &amp; T Limited'!I63+'Point Fortin LNG Exports Ltd.'!I63+'Shell LNG T&amp;T Ltd'!I63+'Shell Trinidad 5 (A) Limited'!I63+'Shell Trinidad North Coast Ltd'!I63+'Shell T &amp; T Resources SRL'!I63+'Shell Trinidad Block E Limited'!I63+'Shell T&amp;T Investments Ltd'!I63+'Shell Trinidad Central Block Lt'!I63+'Trinling Limited'!I63</f>
        <v>378868938.79799998</v>
      </c>
      <c r="J63" s="20">
        <f>'BG International'!J63+'Shell Gas Supply '!J63+'Shell T &amp; T Limited'!J63+'Point Fortin LNG Exports Ltd.'!J63+'Shell LNG T&amp;T Ltd'!J63+'Shell Trinidad 5 (A) Limited'!J63+'Shell Trinidad North Coast Ltd'!J63+'Shell T &amp; T Resources SRL'!J63+'Shell Trinidad Block E Limited'!J63+'Shell T&amp;T Investments Ltd'!J63+'Shell Trinidad Central Block Lt'!J63+'Trinling Limited'!J63</f>
        <v>0</v>
      </c>
      <c r="K63" s="20">
        <f>'BG International'!K63+'Shell Gas Supply '!K63+'Shell T &amp; T Limited'!K63+'Point Fortin LNG Exports Ltd.'!K63+'Shell LNG T&amp;T Ltd'!K63+'Shell Trinidad 5 (A) Limited'!K63+'Shell Trinidad North Coast Ltd'!K63+'Shell T &amp; T Resources SRL'!K63+'Shell Trinidad Block E Limited'!K63+'Shell T&amp;T Investments Ltd'!K63+'Shell Trinidad Central Block Lt'!K63+'Trinling Limited'!K63</f>
        <v>378868938.79799998</v>
      </c>
      <c r="L63" s="20">
        <f>'BG International'!L63+'Shell Gas Supply '!L63+'Shell T &amp; T Limited'!L63+'Point Fortin LNG Exports Ltd.'!L63+'Shell LNG T&amp;T Ltd'!L63+'Shell Trinidad 5 (A) Limited'!L63+'Shell Trinidad North Coast Ltd'!L63+'Shell T &amp; T Resources SRL'!L63+'Shell Trinidad Block E Limited'!L63+'Shell T&amp;T Investments Ltd'!L63+'Shell Trinidad Central Block Lt'!L63</f>
        <v>0</v>
      </c>
      <c r="M63" s="20">
        <f>'BG International'!M63+'Shell Gas Supply '!M63+'Shell T &amp; T Limited'!M63+'Point Fortin LNG Exports Ltd.'!M63+'Shell LNG T&amp;T Ltd'!M63+'Shell Trinidad 5 (A) Limited'!M63+'Shell Trinidad North Coast Ltd'!M63+'Shell T &amp; T Resources SRL'!M63+'Shell Trinidad Block E Limited'!M63+'Shell T&amp;T Investments Ltd'!M63+'Shell Trinidad Central Block Lt'!M63+'Trinling Limited'!M63</f>
        <v>-378868938.79799998</v>
      </c>
    </row>
    <row r="64" spans="1:13" x14ac:dyDescent="0.25">
      <c r="A64" s="9"/>
      <c r="B64" s="9"/>
      <c r="C64" s="15"/>
      <c r="D64" s="9"/>
      <c r="E64" s="18"/>
      <c r="F64" s="18"/>
      <c r="G64" s="18"/>
      <c r="H64" s="18"/>
      <c r="I64" s="18"/>
      <c r="J64" s="18"/>
      <c r="K64" s="18"/>
      <c r="L64" s="18"/>
      <c r="M64" s="18"/>
    </row>
    <row r="65" spans="1:13" x14ac:dyDescent="0.25">
      <c r="A65" s="9"/>
      <c r="B65" s="9"/>
      <c r="C65" s="9"/>
      <c r="D65" s="9"/>
      <c r="E65" s="23" t="s">
        <v>59</v>
      </c>
      <c r="F65" s="23" t="s">
        <v>59</v>
      </c>
      <c r="G65" s="23" t="s">
        <v>59</v>
      </c>
      <c r="H65" s="24"/>
      <c r="I65" s="23" t="s">
        <v>59</v>
      </c>
      <c r="J65" s="23" t="s">
        <v>59</v>
      </c>
      <c r="K65" s="23" t="s">
        <v>59</v>
      </c>
      <c r="L65" s="18"/>
      <c r="M65" s="23" t="s">
        <v>59</v>
      </c>
    </row>
    <row r="66" spans="1:13" x14ac:dyDescent="0.25">
      <c r="A66" s="11" t="s">
        <v>60</v>
      </c>
      <c r="B66" s="9"/>
      <c r="C66" s="9"/>
      <c r="D66" s="9"/>
      <c r="E66" s="18"/>
      <c r="F66" s="18"/>
      <c r="G66" s="18"/>
      <c r="H66" s="18"/>
      <c r="I66" s="18"/>
      <c r="J66" s="18"/>
      <c r="K66" s="18"/>
      <c r="L66" s="18"/>
      <c r="M66" s="18"/>
    </row>
    <row r="67" spans="1:13" x14ac:dyDescent="0.25">
      <c r="A67" s="11"/>
      <c r="B67" s="9"/>
      <c r="C67" s="15"/>
      <c r="D67" s="9"/>
      <c r="E67" s="18"/>
      <c r="F67" s="18"/>
      <c r="G67" s="18"/>
      <c r="H67" s="18"/>
      <c r="I67" s="18"/>
      <c r="J67" s="18"/>
      <c r="K67" s="18"/>
      <c r="L67" s="18"/>
      <c r="M67" s="18"/>
    </row>
    <row r="68" spans="1:13" x14ac:dyDescent="0.25">
      <c r="A68" s="11" t="s">
        <v>25</v>
      </c>
      <c r="B68" s="9"/>
      <c r="C68" s="9"/>
      <c r="D68" s="9"/>
      <c r="E68" s="18"/>
      <c r="F68" s="18"/>
      <c r="G68" s="18"/>
      <c r="H68" s="18"/>
      <c r="I68" s="18"/>
      <c r="J68" s="18"/>
      <c r="K68" s="18"/>
      <c r="L68" s="18"/>
      <c r="M68" s="18"/>
    </row>
    <row r="69" spans="1:13" x14ac:dyDescent="0.25">
      <c r="A69" s="13" t="s">
        <v>61</v>
      </c>
      <c r="B69" s="13"/>
      <c r="C69" s="13"/>
      <c r="D69" s="13"/>
      <c r="E69" s="20"/>
      <c r="F69" s="20"/>
      <c r="G69" s="20"/>
      <c r="H69" s="20"/>
      <c r="I69" s="20"/>
      <c r="J69" s="20"/>
      <c r="K69" s="20"/>
      <c r="L69" s="20"/>
      <c r="M69" s="20"/>
    </row>
    <row r="70" spans="1:13" x14ac:dyDescent="0.25">
      <c r="A70" s="9" t="s">
        <v>62</v>
      </c>
      <c r="B70" s="9"/>
      <c r="C70" s="15"/>
      <c r="D70" s="9"/>
      <c r="E70" s="20">
        <f>'BG International'!E70+'Shell Gas Supply '!E70+'Shell T &amp; T Limited'!E70+'Point Fortin LNG Exports Ltd.'!E70+'Shell LNG T&amp;T Ltd'!E70+'Shell Trinidad 5 (A) Limited'!E70+'Shell Trinidad North Coast Ltd'!E70+'Shell T &amp; T Resources SRL'!E70+'Shell Trinidad Block E Limited'!E70+'Shell T&amp;T Investments Ltd'!E70+'Shell Trinidad Central Block Lt'!E70+'Trinling Limited'!E70</f>
        <v>0</v>
      </c>
      <c r="F70" s="20">
        <f>'BG International'!F70+'Shell Gas Supply '!F70+'Shell T &amp; T Limited'!F70+'Point Fortin LNG Exports Ltd.'!F70+'Shell LNG T&amp;T Ltd'!F70+'Shell Trinidad 5 (A) Limited'!F70+'Shell Trinidad North Coast Ltd'!F70+'Shell T &amp; T Resources SRL'!F70+'Shell Trinidad Block E Limited'!F70+'Shell T&amp;T Investments Ltd'!F70+'Shell Trinidad Central Block Lt'!F70+'Trinling Limited'!F70</f>
        <v>0</v>
      </c>
      <c r="G70" s="20">
        <f>'BG International'!G70+'Shell Gas Supply '!G70+'Shell T &amp; T Limited'!G70+'Point Fortin LNG Exports Ltd.'!G70+'Shell LNG T&amp;T Ltd'!G70+'Shell Trinidad 5 (A) Limited'!G70+'Shell Trinidad North Coast Ltd'!G70+'Shell T &amp; T Resources SRL'!G70+'Shell Trinidad Block E Limited'!G70+'Shell T&amp;T Investments Ltd'!G70+'Shell Trinidad Central Block Lt'!G70+'Trinling Limited'!G70</f>
        <v>0</v>
      </c>
      <c r="H70" s="20">
        <f>'BG International'!H70+'Shell Gas Supply '!H70+'Shell T &amp; T Limited'!H70+'Point Fortin LNG Exports Ltd.'!H70+'Shell LNG T&amp;T Ltd'!H70+'Shell Trinidad 5 (A) Limited'!H70+'Shell Trinidad North Coast Ltd'!H70+'Shell T &amp; T Resources SRL'!H70+'Shell Trinidad Block E Limited'!H70+'Shell T&amp;T Investments Ltd'!H70+'Shell Trinidad Central Block Lt'!H70</f>
        <v>0</v>
      </c>
      <c r="I70" s="20">
        <f>'BG International'!I70+'Shell Gas Supply '!I70+'Shell T &amp; T Limited'!I70+'Point Fortin LNG Exports Ltd.'!I70+'Shell LNG T&amp;T Ltd'!I70+'Shell Trinidad 5 (A) Limited'!I70+'Shell Trinidad North Coast Ltd'!I70+'Shell T &amp; T Resources SRL'!I70+'Shell Trinidad Block E Limited'!I70+'Shell T&amp;T Investments Ltd'!I70+'Shell Trinidad Central Block Lt'!I70+'Trinling Limited'!I70</f>
        <v>0</v>
      </c>
      <c r="J70" s="20">
        <f>'BG International'!J70+'Shell Gas Supply '!J70+'Shell T &amp; T Limited'!J70+'Point Fortin LNG Exports Ltd.'!J70+'Shell LNG T&amp;T Ltd'!J70+'Shell Trinidad 5 (A) Limited'!J70+'Shell Trinidad North Coast Ltd'!J70+'Shell T &amp; T Resources SRL'!J70+'Shell Trinidad Block E Limited'!J70+'Shell T&amp;T Investments Ltd'!J70+'Shell Trinidad Central Block Lt'!J70+'Trinling Limited'!J70</f>
        <v>0</v>
      </c>
      <c r="K70" s="20">
        <f>'BG International'!K70+'Shell Gas Supply '!K70+'Shell T &amp; T Limited'!K70+'Point Fortin LNG Exports Ltd.'!K70+'Shell LNG T&amp;T Ltd'!K70+'Shell Trinidad 5 (A) Limited'!K70+'Shell Trinidad North Coast Ltd'!K70+'Shell T &amp; T Resources SRL'!K70+'Shell Trinidad Block E Limited'!K70+'Shell T&amp;T Investments Ltd'!K70+'Shell Trinidad Central Block Lt'!K70+'Trinling Limited'!K70</f>
        <v>0</v>
      </c>
      <c r="L70" s="20">
        <f>'BG International'!L70+'Shell Gas Supply '!L70+'Shell T &amp; T Limited'!L70+'Point Fortin LNG Exports Ltd.'!L70+'Shell LNG T&amp;T Ltd'!L70+'Shell Trinidad 5 (A) Limited'!L70+'Shell Trinidad North Coast Ltd'!L70+'Shell T &amp; T Resources SRL'!L70+'Shell Trinidad Block E Limited'!L70+'Shell T&amp;T Investments Ltd'!L70+'Shell Trinidad Central Block Lt'!L70</f>
        <v>0</v>
      </c>
      <c r="M70" s="20">
        <f>'BG International'!M70+'Shell Gas Supply '!M70+'Shell T &amp; T Limited'!M70+'Point Fortin LNG Exports Ltd.'!M70+'Shell LNG T&amp;T Ltd'!M70+'Shell Trinidad 5 (A) Limited'!M70+'Shell Trinidad North Coast Ltd'!M70+'Shell T &amp; T Resources SRL'!M70+'Shell Trinidad Block E Limited'!M70+'Shell T&amp;T Investments Ltd'!M70+'Shell Trinidad Central Block Lt'!M70+'Trinling Limited'!M70</f>
        <v>0</v>
      </c>
    </row>
    <row r="71" spans="1:13" x14ac:dyDescent="0.25">
      <c r="A71" s="9"/>
      <c r="B71" s="9"/>
      <c r="C71" s="15"/>
      <c r="D71" s="9"/>
      <c r="E71" s="18"/>
      <c r="F71" s="18"/>
      <c r="G71" s="18"/>
      <c r="H71" s="18"/>
      <c r="I71" s="18"/>
      <c r="J71" s="18"/>
      <c r="K71" s="18"/>
      <c r="L71" s="18"/>
      <c r="M71" s="18"/>
    </row>
    <row r="72" spans="1:13" x14ac:dyDescent="0.25">
      <c r="A72" s="11" t="s">
        <v>63</v>
      </c>
      <c r="B72" s="9"/>
      <c r="C72" s="9"/>
      <c r="D72" s="9"/>
      <c r="E72" s="18"/>
      <c r="F72" s="18"/>
      <c r="G72" s="18"/>
      <c r="H72" s="18"/>
      <c r="I72" s="18"/>
      <c r="J72" s="18"/>
      <c r="K72" s="18"/>
      <c r="L72" s="18"/>
      <c r="M72" s="18"/>
    </row>
    <row r="73" spans="1:13" x14ac:dyDescent="0.25">
      <c r="A73" s="13" t="s">
        <v>61</v>
      </c>
      <c r="B73" s="13"/>
      <c r="C73" s="13"/>
      <c r="D73" s="13"/>
      <c r="E73" s="20"/>
      <c r="F73" s="20"/>
      <c r="G73" s="20"/>
      <c r="H73" s="20"/>
      <c r="I73" s="20"/>
      <c r="J73" s="20"/>
      <c r="K73" s="20"/>
      <c r="L73" s="20"/>
      <c r="M73" s="20"/>
    </row>
    <row r="74" spans="1:13" x14ac:dyDescent="0.25">
      <c r="A74" s="9" t="s">
        <v>62</v>
      </c>
      <c r="B74" s="9"/>
      <c r="C74" s="15"/>
      <c r="D74" s="9"/>
      <c r="E74" s="20">
        <f>'BG International'!E74+'Shell Gas Supply '!E74+'Shell T &amp; T Limited'!E74+'Point Fortin LNG Exports Ltd.'!E74+'Shell LNG T&amp;T Ltd'!E74+'Shell Trinidad 5 (A) Limited'!E74+'Shell Trinidad North Coast Ltd'!E74+'Shell T &amp; T Resources SRL'!E74+'Shell Trinidad Block E Limited'!E74+'Shell T&amp;T Investments Ltd'!E74+'Shell Trinidad Central Block Lt'!E74+'Trinling Limited'!E74</f>
        <v>0</v>
      </c>
      <c r="F74" s="20">
        <f>'BG International'!F74+'Shell Gas Supply '!F74+'Shell T &amp; T Limited'!F74+'Point Fortin LNG Exports Ltd.'!F74+'Shell LNG T&amp;T Ltd'!F74+'Shell Trinidad 5 (A) Limited'!F74+'Shell Trinidad North Coast Ltd'!F74+'Shell T &amp; T Resources SRL'!F74+'Shell Trinidad Block E Limited'!F74+'Shell T&amp;T Investments Ltd'!F74+'Shell Trinidad Central Block Lt'!F74+'Trinling Limited'!F74</f>
        <v>0</v>
      </c>
      <c r="G74" s="20">
        <f>'BG International'!G74+'Shell Gas Supply '!G74+'Shell T &amp; T Limited'!G74+'Point Fortin LNG Exports Ltd.'!G74+'Shell LNG T&amp;T Ltd'!G74+'Shell Trinidad 5 (A) Limited'!G74+'Shell Trinidad North Coast Ltd'!G74+'Shell T &amp; T Resources SRL'!G74+'Shell Trinidad Block E Limited'!G74+'Shell T&amp;T Investments Ltd'!G74+'Shell Trinidad Central Block Lt'!G74+'Trinling Limited'!G74</f>
        <v>0</v>
      </c>
      <c r="H74" s="20">
        <f>'BG International'!H74+'Shell Gas Supply '!H74+'Shell T &amp; T Limited'!H74+'Point Fortin LNG Exports Ltd.'!H74+'Shell LNG T&amp;T Ltd'!H74+'Shell Trinidad 5 (A) Limited'!H74+'Shell Trinidad North Coast Ltd'!H74+'Shell T &amp; T Resources SRL'!H74+'Shell Trinidad Block E Limited'!H74+'Shell T&amp;T Investments Ltd'!H74+'Shell Trinidad Central Block Lt'!H74</f>
        <v>0</v>
      </c>
      <c r="I74" s="20">
        <f>'BG International'!I74+'Shell Gas Supply '!I74+'Shell T &amp; T Limited'!I74+'Point Fortin LNG Exports Ltd.'!I74+'Shell LNG T&amp;T Ltd'!I74+'Shell Trinidad 5 (A) Limited'!I74+'Shell Trinidad North Coast Ltd'!I74+'Shell T &amp; T Resources SRL'!I74+'Shell Trinidad Block E Limited'!I74+'Shell T&amp;T Investments Ltd'!I74+'Shell Trinidad Central Block Lt'!I74+'Trinling Limited'!I74</f>
        <v>0</v>
      </c>
      <c r="J74" s="20">
        <f>'BG International'!J74+'Shell Gas Supply '!J74+'Shell T &amp; T Limited'!J74+'Point Fortin LNG Exports Ltd.'!J74+'Shell LNG T&amp;T Ltd'!J74+'Shell Trinidad 5 (A) Limited'!J74+'Shell Trinidad North Coast Ltd'!J74+'Shell T &amp; T Resources SRL'!J74+'Shell Trinidad Block E Limited'!J74+'Shell T&amp;T Investments Ltd'!J74+'Shell Trinidad Central Block Lt'!J74+'Trinling Limited'!J74</f>
        <v>0</v>
      </c>
      <c r="K74" s="20">
        <f>'BG International'!K74+'Shell Gas Supply '!K74+'Shell T &amp; T Limited'!K74+'Point Fortin LNG Exports Ltd.'!K74+'Shell LNG T&amp;T Ltd'!K74+'Shell Trinidad 5 (A) Limited'!K74+'Shell Trinidad North Coast Ltd'!K74+'Shell T &amp; T Resources SRL'!K74+'Shell Trinidad Block E Limited'!K74+'Shell T&amp;T Investments Ltd'!K74+'Shell Trinidad Central Block Lt'!K74+'Trinling Limited'!K74</f>
        <v>0</v>
      </c>
      <c r="L74" s="20">
        <f>'BG International'!L74+'Shell Gas Supply '!L74+'Shell T &amp; T Limited'!L74+'Point Fortin LNG Exports Ltd.'!L74+'Shell LNG T&amp;T Ltd'!L74+'Shell Trinidad 5 (A) Limited'!L74+'Shell Trinidad North Coast Ltd'!L74+'Shell T &amp; T Resources SRL'!L74+'Shell Trinidad Block E Limited'!L74+'Shell T&amp;T Investments Ltd'!L74+'Shell Trinidad Central Block Lt'!L74</f>
        <v>0</v>
      </c>
      <c r="M74" s="20">
        <f>'BG International'!M74+'Shell Gas Supply '!M74+'Shell T &amp; T Limited'!M74+'Point Fortin LNG Exports Ltd.'!M74+'Shell LNG T&amp;T Ltd'!M74+'Shell Trinidad 5 (A) Limited'!M74+'Shell Trinidad North Coast Ltd'!M74+'Shell T &amp; T Resources SRL'!M74+'Shell Trinidad Block E Limited'!M74+'Shell T&amp;T Investments Ltd'!M74+'Shell Trinidad Central Block Lt'!M74+'Trinling Limited'!M74</f>
        <v>0</v>
      </c>
    </row>
    <row r="75" spans="1:13" x14ac:dyDescent="0.25">
      <c r="A75" s="9"/>
      <c r="B75" s="9"/>
      <c r="C75" s="15"/>
      <c r="D75" s="9"/>
      <c r="E75" s="18"/>
      <c r="F75" s="18"/>
      <c r="G75" s="18"/>
      <c r="H75" s="18"/>
      <c r="I75" s="18"/>
      <c r="J75" s="18"/>
      <c r="K75" s="18"/>
      <c r="L75" s="18"/>
      <c r="M75" s="18"/>
    </row>
    <row r="76" spans="1:13" x14ac:dyDescent="0.25">
      <c r="A76" s="9"/>
      <c r="B76" s="9"/>
      <c r="C76" s="15"/>
      <c r="D76" s="9"/>
      <c r="E76" s="18"/>
      <c r="F76" s="18"/>
      <c r="G76" s="18"/>
      <c r="H76" s="18"/>
      <c r="I76" s="18"/>
      <c r="J76" s="18"/>
      <c r="K76" s="18"/>
      <c r="L76" s="18"/>
      <c r="M76" s="18"/>
    </row>
    <row r="77" spans="1:13" x14ac:dyDescent="0.25">
      <c r="A77" s="17" t="s">
        <v>64</v>
      </c>
      <c r="B77" s="9"/>
      <c r="C77" s="9"/>
      <c r="D77" s="9"/>
      <c r="E77" s="18"/>
      <c r="F77" s="18"/>
      <c r="G77" s="18"/>
      <c r="H77" s="18"/>
      <c r="I77" s="18"/>
      <c r="J77" s="18"/>
      <c r="K77" s="18"/>
      <c r="L77" s="18"/>
      <c r="M77" s="18"/>
    </row>
    <row r="78" spans="1:13" x14ac:dyDescent="0.25">
      <c r="A78" s="11" t="s">
        <v>65</v>
      </c>
      <c r="B78" s="9"/>
      <c r="C78" s="9"/>
      <c r="D78" s="9"/>
      <c r="E78" s="20">
        <f>'BG International'!E78+'Shell Gas Supply '!E78+'Shell T &amp; T Limited'!E78+'Point Fortin LNG Exports Ltd.'!E78+'Shell LNG T&amp;T Ltd'!E78+'Shell Trinidad 5 (A) Limited'!E78+'Shell Trinidad North Coast Ltd'!E78+'Shell T &amp; T Resources SRL'!E78+'Shell Trinidad Block E Limited'!E78+'Shell T&amp;T Investments Ltd'!E78+'Shell Trinidad Central Block Lt'!E78+'Trinling Limited'!E78</f>
        <v>460263</v>
      </c>
      <c r="F78" s="20">
        <f>'BG International'!F78+'Shell Gas Supply '!F78+'Shell T &amp; T Limited'!F78+'Point Fortin LNG Exports Ltd.'!F78+'Shell LNG T&amp;T Ltd'!F78+'Shell Trinidad 5 (A) Limited'!F78+'Shell Trinidad North Coast Ltd'!F78+'Shell T &amp; T Resources SRL'!F78+'Shell Trinidad Block E Limited'!F78+'Shell T&amp;T Investments Ltd'!F78+'Shell Trinidad Central Block Lt'!F78+'Trinling Limited'!F78</f>
        <v>0</v>
      </c>
      <c r="G78" s="20">
        <f>'BG International'!G78+'Shell Gas Supply '!G78+'Shell T &amp; T Limited'!G78+'Point Fortin LNG Exports Ltd.'!G78+'Shell LNG T&amp;T Ltd'!G78+'Shell Trinidad 5 (A) Limited'!G78+'Shell Trinidad North Coast Ltd'!G78+'Shell T &amp; T Resources SRL'!G78+'Shell Trinidad Block E Limited'!G78+'Shell T&amp;T Investments Ltd'!G78+'Shell Trinidad Central Block Lt'!G78+'Trinling Limited'!G78</f>
        <v>460263</v>
      </c>
      <c r="H78" s="20">
        <f>'BG International'!H78+'Shell Gas Supply '!H78+'Shell T &amp; T Limited'!H78+'Point Fortin LNG Exports Ltd.'!H78+'Shell LNG T&amp;T Ltd'!H78+'Shell Trinidad 5 (A) Limited'!H78+'Shell Trinidad North Coast Ltd'!H78+'Shell T &amp; T Resources SRL'!H78+'Shell Trinidad Block E Limited'!H78+'Shell T&amp;T Investments Ltd'!H78+'Shell Trinidad Central Block Lt'!H78</f>
        <v>0</v>
      </c>
      <c r="I78" s="20">
        <f>'BG International'!I78+'Shell Gas Supply '!I78+'Shell T &amp; T Limited'!I78+'Point Fortin LNG Exports Ltd.'!I78+'Shell LNG T&amp;T Ltd'!I78+'Shell Trinidad 5 (A) Limited'!I78+'Shell Trinidad North Coast Ltd'!I78+'Shell T &amp; T Resources SRL'!I78+'Shell Trinidad Block E Limited'!I78+'Shell T&amp;T Investments Ltd'!I78+'Shell Trinidad Central Block Lt'!I78+'Trinling Limited'!I78</f>
        <v>444150</v>
      </c>
      <c r="J78" s="20">
        <f>'BG International'!J78+'Shell Gas Supply '!J78+'Shell T &amp; T Limited'!J78+'Point Fortin LNG Exports Ltd.'!J78+'Shell LNG T&amp;T Ltd'!J78+'Shell Trinidad 5 (A) Limited'!J78+'Shell Trinidad North Coast Ltd'!J78+'Shell T &amp; T Resources SRL'!J78+'Shell Trinidad Block E Limited'!J78+'Shell T&amp;T Investments Ltd'!J78+'Shell Trinidad Central Block Lt'!J78+'Trinling Limited'!J78</f>
        <v>16113</v>
      </c>
      <c r="K78" s="20">
        <f>'BG International'!K78+'Shell Gas Supply '!K78+'Shell T &amp; T Limited'!K78+'Point Fortin LNG Exports Ltd.'!K78+'Shell LNG T&amp;T Ltd'!K78+'Shell Trinidad 5 (A) Limited'!K78+'Shell Trinidad North Coast Ltd'!K78+'Shell T &amp; T Resources SRL'!K78+'Shell Trinidad Block E Limited'!K78+'Shell T&amp;T Investments Ltd'!K78+'Shell Trinidad Central Block Lt'!K78+'Trinling Limited'!K78</f>
        <v>460263</v>
      </c>
      <c r="L78" s="20">
        <f>'BG International'!L78+'Shell Gas Supply '!L78+'Shell T &amp; T Limited'!L78+'Point Fortin LNG Exports Ltd.'!L78+'Shell LNG T&amp;T Ltd'!L78+'Shell Trinidad 5 (A) Limited'!L78+'Shell Trinidad North Coast Ltd'!L78+'Shell T &amp; T Resources SRL'!L78+'Shell Trinidad Block E Limited'!L78+'Shell T&amp;T Investments Ltd'!L78+'Shell Trinidad Central Block Lt'!L78</f>
        <v>0</v>
      </c>
      <c r="M78" s="20">
        <f>'BG International'!M78+'Shell Gas Supply '!M78+'Shell T &amp; T Limited'!M78+'Point Fortin LNG Exports Ltd.'!M78+'Shell LNG T&amp;T Ltd'!M78+'Shell Trinidad 5 (A) Limited'!M78+'Shell Trinidad North Coast Ltd'!M78+'Shell T &amp; T Resources SRL'!M78+'Shell Trinidad Block E Limited'!M78+'Shell T&amp;T Investments Ltd'!M78+'Shell Trinidad Central Block Lt'!M78+'Trinling Limited'!M78</f>
        <v>0</v>
      </c>
    </row>
    <row r="79" spans="1:13" x14ac:dyDescent="0.25">
      <c r="A79" s="11" t="s">
        <v>66</v>
      </c>
      <c r="B79" s="9"/>
      <c r="C79" s="9"/>
      <c r="D79" s="9"/>
      <c r="E79" s="20">
        <f>'BG International'!E79+'Shell Gas Supply '!E79+'Shell T &amp; T Limited'!E79+'Point Fortin LNG Exports Ltd.'!E79+'Shell LNG T&amp;T Ltd'!E79+'Shell Trinidad 5 (A) Limited'!E79+'Shell Trinidad North Coast Ltd'!E79+'Shell T &amp; T Resources SRL'!E79+'Shell Trinidad Block E Limited'!E79+'Shell T&amp;T Investments Ltd'!E79+'Shell Trinidad Central Block Lt'!E79+'Trinling Limited'!E79</f>
        <v>184548493</v>
      </c>
      <c r="F79" s="20">
        <f>'BG International'!F79+'Shell Gas Supply '!F79+'Shell T &amp; T Limited'!F79+'Point Fortin LNG Exports Ltd.'!F79+'Shell LNG T&amp;T Ltd'!F79+'Shell Trinidad 5 (A) Limited'!F79+'Shell Trinidad North Coast Ltd'!F79+'Shell T &amp; T Resources SRL'!F79+'Shell Trinidad Block E Limited'!F79+'Shell T&amp;T Investments Ltd'!F79+'Shell Trinidad Central Block Lt'!F79+'Trinling Limited'!F79</f>
        <v>0</v>
      </c>
      <c r="G79" s="20">
        <f>'BG International'!G79+'Shell Gas Supply '!G79+'Shell T &amp; T Limited'!G79+'Point Fortin LNG Exports Ltd.'!G79+'Shell LNG T&amp;T Ltd'!G79+'Shell Trinidad 5 (A) Limited'!G79+'Shell Trinidad North Coast Ltd'!G79+'Shell T &amp; T Resources SRL'!G79+'Shell Trinidad Block E Limited'!G79+'Shell T&amp;T Investments Ltd'!G79+'Shell Trinidad Central Block Lt'!G79+'Trinling Limited'!G79</f>
        <v>184548493</v>
      </c>
      <c r="H79" s="20">
        <f>'BG International'!H79+'Shell Gas Supply '!H79+'Shell T &amp; T Limited'!H79+'Point Fortin LNG Exports Ltd.'!H79+'Shell LNG T&amp;T Ltd'!H79+'Shell Trinidad 5 (A) Limited'!H79+'Shell Trinidad North Coast Ltd'!H79+'Shell T &amp; T Resources SRL'!H79+'Shell Trinidad Block E Limited'!H79+'Shell T&amp;T Investments Ltd'!H79+'Shell Trinidad Central Block Lt'!H79</f>
        <v>0</v>
      </c>
      <c r="I79" s="20">
        <f>'BG International'!I79+'Shell Gas Supply '!I79+'Shell T &amp; T Limited'!I79+'Point Fortin LNG Exports Ltd.'!I79+'Shell LNG T&amp;T Ltd'!I79+'Shell Trinidad 5 (A) Limited'!I79+'Shell Trinidad North Coast Ltd'!I79+'Shell T &amp; T Resources SRL'!I79+'Shell Trinidad Block E Limited'!I79+'Shell T&amp;T Investments Ltd'!I79+'Shell Trinidad Central Block Lt'!I79+'Trinling Limited'!I79</f>
        <v>261645000</v>
      </c>
      <c r="J79" s="20">
        <f>'BG International'!J79+'Shell Gas Supply '!J79+'Shell T &amp; T Limited'!J79+'Point Fortin LNG Exports Ltd.'!J79+'Shell LNG T&amp;T Ltd'!J79+'Shell Trinidad 5 (A) Limited'!J79+'Shell Trinidad North Coast Ltd'!J79+'Shell T &amp; T Resources SRL'!J79+'Shell Trinidad Block E Limited'!J79+'Shell T&amp;T Investments Ltd'!J79+'Shell Trinidad Central Block Lt'!J79+'Trinling Limited'!J79</f>
        <v>-77316756</v>
      </c>
      <c r="K79" s="20">
        <f>'BG International'!K79+'Shell Gas Supply '!K79+'Shell T &amp; T Limited'!K79+'Point Fortin LNG Exports Ltd.'!K79+'Shell LNG T&amp;T Ltd'!K79+'Shell Trinidad 5 (A) Limited'!K79+'Shell Trinidad North Coast Ltd'!K79+'Shell T &amp; T Resources SRL'!K79+'Shell Trinidad Block E Limited'!K79+'Shell T&amp;T Investments Ltd'!K79+'Shell Trinidad Central Block Lt'!K79+'Trinling Limited'!K79</f>
        <v>184328244</v>
      </c>
      <c r="L79" s="20">
        <f>'BG International'!L79+'Shell Gas Supply '!L79+'Shell T &amp; T Limited'!L79+'Point Fortin LNG Exports Ltd.'!L79+'Shell LNG T&amp;T Ltd'!L79+'Shell Trinidad 5 (A) Limited'!L79+'Shell Trinidad North Coast Ltd'!L79+'Shell T &amp; T Resources SRL'!L79+'Shell Trinidad Block E Limited'!L79+'Shell T&amp;T Investments Ltd'!L79+'Shell Trinidad Central Block Lt'!L79</f>
        <v>0</v>
      </c>
      <c r="M79" s="20">
        <f>'BG International'!M79+'Shell Gas Supply '!M79+'Shell T &amp; T Limited'!M79+'Point Fortin LNG Exports Ltd.'!M79+'Shell LNG T&amp;T Ltd'!M79+'Shell Trinidad 5 (A) Limited'!M79+'Shell Trinidad North Coast Ltd'!M79+'Shell T &amp; T Resources SRL'!M79+'Shell Trinidad Block E Limited'!M79+'Shell T&amp;T Investments Ltd'!M79+'Shell Trinidad Central Block Lt'!M79+'Trinling Limited'!M79</f>
        <v>220249</v>
      </c>
    </row>
    <row r="80" spans="1:13" x14ac:dyDescent="0.25">
      <c r="A80" s="11" t="s">
        <v>67</v>
      </c>
      <c r="B80" s="9"/>
      <c r="C80" s="9"/>
      <c r="D80" s="9"/>
      <c r="E80" s="20">
        <f>'BG International'!E80+'Shell Gas Supply '!E80+'Shell T &amp; T Limited'!E80+'Point Fortin LNG Exports Ltd.'!E80+'Shell LNG T&amp;T Ltd'!E80+'Shell Trinidad 5 (A) Limited'!E80+'Shell Trinidad North Coast Ltd'!E80+'Shell T &amp; T Resources SRL'!E80+'Shell Trinidad Block E Limited'!E80+'Shell T&amp;T Investments Ltd'!E80+'Shell Trinidad Central Block Lt'!E80+'Trinling Limited'!E80</f>
        <v>0</v>
      </c>
      <c r="F80" s="20">
        <f>'BG International'!F80+'Shell Gas Supply '!F80+'Shell T &amp; T Limited'!F80+'Point Fortin LNG Exports Ltd.'!F80+'Shell LNG T&amp;T Ltd'!F80+'Shell Trinidad 5 (A) Limited'!F80+'Shell Trinidad North Coast Ltd'!F80+'Shell T &amp; T Resources SRL'!F80+'Shell Trinidad Block E Limited'!F80+'Shell T&amp;T Investments Ltd'!F80+'Shell Trinidad Central Block Lt'!F80+'Trinling Limited'!F80</f>
        <v>0</v>
      </c>
      <c r="G80" s="20">
        <f>'BG International'!G80+'Shell Gas Supply '!G80+'Shell T &amp; T Limited'!G80+'Point Fortin LNG Exports Ltd.'!G80+'Shell LNG T&amp;T Ltd'!G80+'Shell Trinidad 5 (A) Limited'!G80+'Shell Trinidad North Coast Ltd'!G80+'Shell T &amp; T Resources SRL'!G80+'Shell Trinidad Block E Limited'!G80+'Shell T&amp;T Investments Ltd'!G80+'Shell Trinidad Central Block Lt'!G80+'Trinling Limited'!G80</f>
        <v>0</v>
      </c>
      <c r="H80" s="20">
        <f>'BG International'!H80+'Shell Gas Supply '!H80+'Shell T &amp; T Limited'!H80+'Point Fortin LNG Exports Ltd.'!H80+'Shell LNG T&amp;T Ltd'!H80+'Shell Trinidad 5 (A) Limited'!H80+'Shell Trinidad North Coast Ltd'!H80+'Shell T &amp; T Resources SRL'!H80+'Shell Trinidad Block E Limited'!H80+'Shell T&amp;T Investments Ltd'!H80+'Shell Trinidad Central Block Lt'!H80</f>
        <v>0</v>
      </c>
      <c r="I80" s="20">
        <f>'BG International'!I80+'Shell Gas Supply '!I80+'Shell T &amp; T Limited'!I80+'Point Fortin LNG Exports Ltd.'!I80+'Shell LNG T&amp;T Ltd'!I80+'Shell Trinidad 5 (A) Limited'!I80+'Shell Trinidad North Coast Ltd'!I80+'Shell T &amp; T Resources SRL'!I80+'Shell Trinidad Block E Limited'!I80+'Shell T&amp;T Investments Ltd'!I80+'Shell Trinidad Central Block Lt'!I80+'Trinling Limited'!I80</f>
        <v>0</v>
      </c>
      <c r="J80" s="20">
        <f>'BG International'!J80+'Shell Gas Supply '!J80+'Shell T &amp; T Limited'!J80+'Point Fortin LNG Exports Ltd.'!J80+'Shell LNG T&amp;T Ltd'!J80+'Shell Trinidad 5 (A) Limited'!J80+'Shell Trinidad North Coast Ltd'!J80+'Shell T &amp; T Resources SRL'!J80+'Shell Trinidad Block E Limited'!J80+'Shell T&amp;T Investments Ltd'!J80+'Shell Trinidad Central Block Lt'!J80+'Trinling Limited'!J80</f>
        <v>0</v>
      </c>
      <c r="K80" s="20">
        <f>'BG International'!K80+'Shell Gas Supply '!K80+'Shell T &amp; T Limited'!K80+'Point Fortin LNG Exports Ltd.'!K80+'Shell LNG T&amp;T Ltd'!K80+'Shell Trinidad 5 (A) Limited'!K80+'Shell Trinidad North Coast Ltd'!K80+'Shell T &amp; T Resources SRL'!K80+'Shell Trinidad Block E Limited'!K80+'Shell T&amp;T Investments Ltd'!K80+'Shell Trinidad Central Block Lt'!K80+'Trinling Limited'!K80</f>
        <v>0</v>
      </c>
      <c r="L80" s="20">
        <f>'BG International'!L80+'Shell Gas Supply '!L80+'Shell T &amp; T Limited'!L80+'Point Fortin LNG Exports Ltd.'!L80+'Shell LNG T&amp;T Ltd'!L80+'Shell Trinidad 5 (A) Limited'!L80+'Shell Trinidad North Coast Ltd'!L80+'Shell T &amp; T Resources SRL'!L80+'Shell Trinidad Block E Limited'!L80+'Shell T&amp;T Investments Ltd'!L80+'Shell Trinidad Central Block Lt'!L80</f>
        <v>0</v>
      </c>
      <c r="M80" s="20">
        <f>'BG International'!M80+'Shell Gas Supply '!M80+'Shell T &amp; T Limited'!M80+'Point Fortin LNG Exports Ltd.'!M80+'Shell LNG T&amp;T Ltd'!M80+'Shell Trinidad 5 (A) Limited'!M80+'Shell Trinidad North Coast Ltd'!M80+'Shell T &amp; T Resources SRL'!M80+'Shell Trinidad Block E Limited'!M80+'Shell T&amp;T Investments Ltd'!M80+'Shell Trinidad Central Block Lt'!M80+'Trinling Limited'!M80</f>
        <v>0</v>
      </c>
    </row>
    <row r="81" spans="1:13" x14ac:dyDescent="0.25">
      <c r="A81" s="11" t="s">
        <v>68</v>
      </c>
      <c r="B81" s="9"/>
      <c r="C81" s="9"/>
      <c r="D81" s="9"/>
      <c r="E81" s="20">
        <f>'BG International'!E81+'Shell Gas Supply '!E81+'Shell T &amp; T Limited'!E81+'Point Fortin LNG Exports Ltd.'!E81+'Shell LNG T&amp;T Ltd'!E81+'Shell Trinidad 5 (A) Limited'!E81+'Shell Trinidad North Coast Ltd'!E81+'Shell T &amp; T Resources SRL'!E81+'Shell Trinidad Block E Limited'!E81+'Shell T&amp;T Investments Ltd'!E81+'Shell Trinidad Central Block Lt'!E81+'Trinling Limited'!E81</f>
        <v>0</v>
      </c>
      <c r="F81" s="20">
        <f>'BG International'!F81+'Shell Gas Supply '!F81+'Shell T &amp; T Limited'!F81+'Point Fortin LNG Exports Ltd.'!F81+'Shell LNG T&amp;T Ltd'!F81+'Shell Trinidad 5 (A) Limited'!F81+'Shell Trinidad North Coast Ltd'!F81+'Shell T &amp; T Resources SRL'!F81+'Shell Trinidad Block E Limited'!F81+'Shell T&amp;T Investments Ltd'!F81+'Shell Trinidad Central Block Lt'!F81+'Trinling Limited'!F81</f>
        <v>0</v>
      </c>
      <c r="G81" s="20">
        <f>'BG International'!G81+'Shell Gas Supply '!G81+'Shell T &amp; T Limited'!G81+'Point Fortin LNG Exports Ltd.'!G81+'Shell LNG T&amp;T Ltd'!G81+'Shell Trinidad 5 (A) Limited'!G81+'Shell Trinidad North Coast Ltd'!G81+'Shell T &amp; T Resources SRL'!G81+'Shell Trinidad Block E Limited'!G81+'Shell T&amp;T Investments Ltd'!G81+'Shell Trinidad Central Block Lt'!G81+'Trinling Limited'!G81</f>
        <v>0</v>
      </c>
      <c r="H81" s="20">
        <f>'BG International'!H81+'Shell Gas Supply '!H81+'Shell T &amp; T Limited'!H81+'Point Fortin LNG Exports Ltd.'!H81+'Shell LNG T&amp;T Ltd'!H81+'Shell Trinidad 5 (A) Limited'!H81+'Shell Trinidad North Coast Ltd'!H81+'Shell T &amp; T Resources SRL'!H81+'Shell Trinidad Block E Limited'!H81+'Shell T&amp;T Investments Ltd'!H81+'Shell Trinidad Central Block Lt'!H81</f>
        <v>0</v>
      </c>
      <c r="I81" s="20">
        <f>'BG International'!I81+'Shell Gas Supply '!I81+'Shell T &amp; T Limited'!I81+'Point Fortin LNG Exports Ltd.'!I81+'Shell LNG T&amp;T Ltd'!I81+'Shell Trinidad 5 (A) Limited'!I81+'Shell Trinidad North Coast Ltd'!I81+'Shell T &amp; T Resources SRL'!I81+'Shell Trinidad Block E Limited'!I81+'Shell T&amp;T Investments Ltd'!I81+'Shell Trinidad Central Block Lt'!I81+'Trinling Limited'!I81</f>
        <v>0</v>
      </c>
      <c r="J81" s="20">
        <f>'BG International'!J81+'Shell Gas Supply '!J81+'Shell T &amp; T Limited'!J81+'Point Fortin LNG Exports Ltd.'!J81+'Shell LNG T&amp;T Ltd'!J81+'Shell Trinidad 5 (A) Limited'!J81+'Shell Trinidad North Coast Ltd'!J81+'Shell T &amp; T Resources SRL'!J81+'Shell Trinidad Block E Limited'!J81+'Shell T&amp;T Investments Ltd'!J81+'Shell Trinidad Central Block Lt'!J81+'Trinling Limited'!J81</f>
        <v>0</v>
      </c>
      <c r="K81" s="20">
        <f>'BG International'!K81+'Shell Gas Supply '!K81+'Shell T &amp; T Limited'!K81+'Point Fortin LNG Exports Ltd.'!K81+'Shell LNG T&amp;T Ltd'!K81+'Shell Trinidad 5 (A) Limited'!K81+'Shell Trinidad North Coast Ltd'!K81+'Shell T &amp; T Resources SRL'!K81+'Shell Trinidad Block E Limited'!K81+'Shell T&amp;T Investments Ltd'!K81+'Shell Trinidad Central Block Lt'!K81+'Trinling Limited'!K81</f>
        <v>0</v>
      </c>
      <c r="L81" s="20">
        <f>'BG International'!L81+'Shell Gas Supply '!L81+'Shell T &amp; T Limited'!L81+'Point Fortin LNG Exports Ltd.'!L81+'Shell LNG T&amp;T Ltd'!L81+'Shell Trinidad 5 (A) Limited'!L81+'Shell Trinidad North Coast Ltd'!L81+'Shell T &amp; T Resources SRL'!L81+'Shell Trinidad Block E Limited'!L81+'Shell T&amp;T Investments Ltd'!L81+'Shell Trinidad Central Block Lt'!L81</f>
        <v>0</v>
      </c>
      <c r="M81" s="20">
        <f>'BG International'!M81+'Shell Gas Supply '!M81+'Shell T &amp; T Limited'!M81+'Point Fortin LNG Exports Ltd.'!M81+'Shell LNG T&amp;T Ltd'!M81+'Shell Trinidad 5 (A) Limited'!M81+'Shell Trinidad North Coast Ltd'!M81+'Shell T &amp; T Resources SRL'!M81+'Shell Trinidad Block E Limited'!M81+'Shell T&amp;T Investments Ltd'!M81+'Shell Trinidad Central Block Lt'!M81+'Trinling Limited'!M81</f>
        <v>0</v>
      </c>
    </row>
    <row r="82" spans="1:13" x14ac:dyDescent="0.25">
      <c r="A82" s="9"/>
      <c r="B82" s="9"/>
      <c r="C82" s="9"/>
      <c r="D82" s="9"/>
      <c r="E82" s="18"/>
      <c r="F82" s="18"/>
      <c r="G82" s="18"/>
      <c r="H82" s="18"/>
      <c r="I82" s="18"/>
      <c r="J82" s="18"/>
      <c r="K82" s="18"/>
      <c r="L82" s="18"/>
      <c r="M82" s="18"/>
    </row>
    <row r="83" spans="1:13" x14ac:dyDescent="0.25">
      <c r="A83" s="9"/>
      <c r="B83" s="9"/>
      <c r="C83" s="9"/>
      <c r="D83" s="9"/>
      <c r="E83" s="18"/>
      <c r="F83" s="18"/>
      <c r="G83" s="18"/>
      <c r="H83" s="18"/>
      <c r="I83" s="18"/>
      <c r="J83" s="18"/>
      <c r="K83" s="18"/>
      <c r="L83" s="18"/>
      <c r="M83" s="18"/>
    </row>
    <row r="84" spans="1:13" x14ac:dyDescent="0.25">
      <c r="A84" s="9" t="s">
        <v>69</v>
      </c>
      <c r="B84" s="9"/>
      <c r="C84" s="19" t="s">
        <v>70</v>
      </c>
      <c r="D84" s="9"/>
      <c r="E84" s="9"/>
      <c r="F84" s="9"/>
      <c r="G84" s="9"/>
      <c r="H84" s="9"/>
      <c r="I84" s="16"/>
      <c r="J84" s="16"/>
      <c r="K84" s="16"/>
      <c r="L84" s="9"/>
      <c r="M84" s="9"/>
    </row>
    <row r="85" spans="1:13" x14ac:dyDescent="0.25">
      <c r="A85" s="9" t="s">
        <v>26</v>
      </c>
      <c r="B85" s="9"/>
      <c r="C85" s="19" t="s">
        <v>71</v>
      </c>
      <c r="D85" s="9"/>
      <c r="E85" s="9"/>
      <c r="F85" s="9"/>
      <c r="G85" s="9"/>
      <c r="H85" s="9"/>
      <c r="I85" s="16"/>
      <c r="J85" s="16"/>
      <c r="K85" s="16"/>
      <c r="L85" s="9"/>
      <c r="M85" s="9"/>
    </row>
    <row r="86" spans="1:13" x14ac:dyDescent="0.25">
      <c r="A86" s="9" t="s">
        <v>46</v>
      </c>
      <c r="B86" s="9"/>
      <c r="C86" s="19" t="s">
        <v>72</v>
      </c>
      <c r="D86" s="9"/>
      <c r="E86" s="9"/>
      <c r="F86" s="9"/>
      <c r="G86" s="9"/>
      <c r="H86" s="9"/>
      <c r="I86" s="16"/>
      <c r="J86" s="16"/>
      <c r="K86" s="16"/>
      <c r="L86" s="9"/>
      <c r="M86" s="9"/>
    </row>
    <row r="87" spans="1:13" x14ac:dyDescent="0.25">
      <c r="A87" s="9"/>
      <c r="B87" s="9"/>
      <c r="C87" s="9"/>
      <c r="D87" s="9"/>
      <c r="E87" s="9"/>
      <c r="F87" s="9"/>
      <c r="G87" s="9"/>
      <c r="H87" s="9"/>
      <c r="I87" s="16"/>
      <c r="J87" s="16"/>
      <c r="K87" s="16"/>
      <c r="L87" s="9"/>
      <c r="M87" s="9"/>
    </row>
  </sheetData>
  <mergeCells count="6">
    <mergeCell ref="A58:A59"/>
    <mergeCell ref="C1:G1"/>
    <mergeCell ref="C2:G2"/>
    <mergeCell ref="A9:A10"/>
    <mergeCell ref="C9:C10"/>
    <mergeCell ref="A55:A5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7"/>
  <sheetViews>
    <sheetView workbookViewId="0">
      <selection sqref="A1:O87"/>
    </sheetView>
  </sheetViews>
  <sheetFormatPr defaultRowHeight="15" x14ac:dyDescent="0.25"/>
  <cols>
    <col min="1" max="1" width="30.28515625" customWidth="1"/>
    <col min="2" max="2" width="1.5703125" customWidth="1"/>
    <col min="3" max="3" width="22.140625" customWidth="1"/>
    <col min="4" max="4" width="1.42578125" customWidth="1"/>
    <col min="5" max="5" width="13.28515625" style="31" customWidth="1"/>
    <col min="6" max="7" width="13.28515625" customWidth="1"/>
    <col min="8" max="8" width="1.28515625" customWidth="1"/>
    <col min="9" max="11" width="13.28515625" customWidth="1"/>
    <col min="12" max="12" width="1.140625" customWidth="1"/>
    <col min="13" max="13" width="13.28515625" customWidth="1"/>
    <col min="15" max="15" width="14.28515625" bestFit="1" customWidth="1"/>
  </cols>
  <sheetData>
    <row r="1" spans="1:13" ht="15.75" thickBot="1" x14ac:dyDescent="0.3">
      <c r="A1" s="1" t="s">
        <v>0</v>
      </c>
      <c r="B1" s="2"/>
      <c r="C1" s="47" t="s">
        <v>89</v>
      </c>
      <c r="D1" s="48"/>
      <c r="E1" s="48"/>
      <c r="F1" s="48"/>
      <c r="G1" s="49"/>
    </row>
    <row r="2" spans="1:13" ht="15.75" thickBot="1" x14ac:dyDescent="0.3">
      <c r="A2" s="3" t="s">
        <v>1</v>
      </c>
      <c r="B2" s="4"/>
      <c r="C2" s="47" t="s">
        <v>76</v>
      </c>
      <c r="D2" s="48"/>
      <c r="E2" s="48"/>
      <c r="F2" s="48"/>
      <c r="G2" s="49"/>
    </row>
    <row r="7" spans="1:13" x14ac:dyDescent="0.25">
      <c r="A7" s="4"/>
      <c r="B7" s="4"/>
      <c r="C7" s="4"/>
      <c r="D7" s="4"/>
      <c r="E7" s="28"/>
      <c r="F7" s="4"/>
      <c r="G7" s="4"/>
      <c r="H7" s="4"/>
      <c r="I7" s="4"/>
      <c r="J7" s="4"/>
      <c r="K7" s="4"/>
      <c r="L7" s="4"/>
      <c r="M7" s="4"/>
    </row>
    <row r="8" spans="1:13" x14ac:dyDescent="0.25">
      <c r="A8" s="4"/>
      <c r="B8" s="4"/>
      <c r="C8" s="4"/>
      <c r="D8" s="4"/>
      <c r="E8" s="28"/>
      <c r="F8" s="4"/>
      <c r="G8" s="4"/>
      <c r="H8" s="4"/>
      <c r="I8" s="4"/>
      <c r="J8" s="4"/>
      <c r="K8" s="4"/>
      <c r="L8" s="4"/>
      <c r="M8" s="4"/>
    </row>
    <row r="9" spans="1:13" x14ac:dyDescent="0.25">
      <c r="A9" s="51" t="s">
        <v>3</v>
      </c>
      <c r="B9" s="5"/>
      <c r="C9" s="53" t="s">
        <v>4</v>
      </c>
      <c r="D9" s="6"/>
      <c r="E9" s="29" t="s">
        <v>5</v>
      </c>
      <c r="F9" s="7"/>
      <c r="G9" s="7"/>
      <c r="H9" s="6"/>
      <c r="I9" s="7" t="s">
        <v>6</v>
      </c>
      <c r="J9" s="7"/>
      <c r="K9" s="7"/>
      <c r="L9" s="6"/>
      <c r="M9" s="6"/>
    </row>
    <row r="10" spans="1:13" x14ac:dyDescent="0.25">
      <c r="A10" s="52"/>
      <c r="B10" s="5"/>
      <c r="C10" s="54"/>
      <c r="D10" s="6"/>
      <c r="E10" s="30" t="s">
        <v>7</v>
      </c>
      <c r="F10" s="8" t="s">
        <v>8</v>
      </c>
      <c r="G10" s="8" t="s">
        <v>9</v>
      </c>
      <c r="H10" s="6"/>
      <c r="I10" s="8" t="s">
        <v>7</v>
      </c>
      <c r="J10" s="8" t="s">
        <v>8</v>
      </c>
      <c r="K10" s="8" t="s">
        <v>9</v>
      </c>
      <c r="L10" s="6"/>
      <c r="M10" s="8" t="s">
        <v>10</v>
      </c>
    </row>
    <row r="11" spans="1:13" x14ac:dyDescent="0.25">
      <c r="A11" s="9"/>
      <c r="B11" s="9"/>
      <c r="C11" s="10"/>
      <c r="D11" s="11"/>
      <c r="E11" s="22" t="s">
        <v>11</v>
      </c>
      <c r="F11" s="12" t="s">
        <v>11</v>
      </c>
      <c r="G11" s="12" t="s">
        <v>11</v>
      </c>
      <c r="H11" s="11"/>
      <c r="I11" s="12" t="s">
        <v>11</v>
      </c>
      <c r="J11" s="12" t="s">
        <v>11</v>
      </c>
      <c r="K11" s="12" t="s">
        <v>11</v>
      </c>
      <c r="L11" s="11"/>
      <c r="M11" s="12" t="s">
        <v>11</v>
      </c>
    </row>
    <row r="12" spans="1:13" x14ac:dyDescent="0.25">
      <c r="A12" s="9"/>
      <c r="B12" s="9"/>
      <c r="C12" s="10"/>
      <c r="D12" s="11"/>
      <c r="E12" s="22"/>
      <c r="F12" s="12"/>
      <c r="G12" s="12"/>
      <c r="H12" s="11"/>
      <c r="I12" s="12"/>
      <c r="J12" s="12"/>
      <c r="K12" s="12"/>
      <c r="L12" s="11"/>
      <c r="M12" s="12"/>
    </row>
    <row r="13" spans="1:13" x14ac:dyDescent="0.25">
      <c r="A13" s="9"/>
      <c r="B13" s="9"/>
      <c r="C13" s="9"/>
      <c r="D13" s="9"/>
      <c r="E13" s="18"/>
      <c r="F13" s="9"/>
      <c r="G13" s="9"/>
      <c r="H13" s="9"/>
      <c r="I13" s="9"/>
      <c r="J13" s="9"/>
      <c r="K13" s="9"/>
      <c r="L13" s="9"/>
      <c r="M13" s="9"/>
    </row>
    <row r="14" spans="1:13" x14ac:dyDescent="0.25">
      <c r="A14" s="13" t="s">
        <v>12</v>
      </c>
      <c r="B14" s="13"/>
      <c r="C14" s="14" t="s">
        <v>13</v>
      </c>
      <c r="D14" s="13"/>
      <c r="E14" s="20"/>
      <c r="F14" s="13"/>
      <c r="G14" s="20">
        <v>0</v>
      </c>
      <c r="H14" s="13"/>
      <c r="I14" s="13"/>
      <c r="J14" s="13"/>
      <c r="K14" s="20">
        <v>0</v>
      </c>
      <c r="L14" s="13"/>
      <c r="M14" s="27">
        <v>0</v>
      </c>
    </row>
    <row r="15" spans="1:13" x14ac:dyDescent="0.25">
      <c r="A15" s="9" t="s">
        <v>14</v>
      </c>
      <c r="B15" s="9"/>
      <c r="C15" s="15" t="s">
        <v>13</v>
      </c>
      <c r="D15" s="9"/>
      <c r="E15" s="18"/>
      <c r="F15" s="9"/>
      <c r="G15" s="26">
        <v>0</v>
      </c>
      <c r="H15" s="9"/>
      <c r="I15" s="9"/>
      <c r="J15" s="9"/>
      <c r="K15" s="26">
        <v>0</v>
      </c>
      <c r="L15" s="9"/>
      <c r="M15" s="21">
        <v>0</v>
      </c>
    </row>
    <row r="16" spans="1:13" x14ac:dyDescent="0.25">
      <c r="A16" s="13" t="s">
        <v>15</v>
      </c>
      <c r="B16" s="13"/>
      <c r="C16" s="14" t="s">
        <v>13</v>
      </c>
      <c r="D16" s="13"/>
      <c r="E16" s="20"/>
      <c r="F16" s="13"/>
      <c r="G16" s="20">
        <v>0</v>
      </c>
      <c r="H16" s="13"/>
      <c r="I16" s="13"/>
      <c r="J16" s="13"/>
      <c r="K16" s="20">
        <v>0</v>
      </c>
      <c r="L16" s="13"/>
      <c r="M16" s="27">
        <v>0</v>
      </c>
    </row>
    <row r="17" spans="1:13" x14ac:dyDescent="0.25">
      <c r="A17" s="9" t="s">
        <v>16</v>
      </c>
      <c r="B17" s="9"/>
      <c r="C17" s="15" t="s">
        <v>13</v>
      </c>
      <c r="D17" s="9"/>
      <c r="E17" s="26">
        <v>40438894.280200005</v>
      </c>
      <c r="F17" s="9"/>
      <c r="G17" s="26">
        <v>40438894.280200005</v>
      </c>
      <c r="H17" s="9"/>
      <c r="I17" s="26">
        <v>40438894.280200005</v>
      </c>
      <c r="J17" s="9"/>
      <c r="K17" s="26">
        <v>40438894.280200005</v>
      </c>
      <c r="L17" s="9"/>
      <c r="M17" s="21">
        <v>0</v>
      </c>
    </row>
    <row r="18" spans="1:13" x14ac:dyDescent="0.25">
      <c r="A18" s="13" t="s">
        <v>17</v>
      </c>
      <c r="B18" s="13"/>
      <c r="C18" s="14" t="s">
        <v>13</v>
      </c>
      <c r="D18" s="13"/>
      <c r="E18" s="20">
        <v>21193218.789502405</v>
      </c>
      <c r="F18" s="13"/>
      <c r="G18" s="20">
        <v>21193218.789502405</v>
      </c>
      <c r="H18" s="13"/>
      <c r="I18" s="20">
        <v>21193218.789502405</v>
      </c>
      <c r="J18" s="13"/>
      <c r="K18" s="20">
        <v>21193218.789502405</v>
      </c>
      <c r="L18" s="13"/>
      <c r="M18" s="27">
        <v>0</v>
      </c>
    </row>
    <row r="19" spans="1:13" x14ac:dyDescent="0.25">
      <c r="A19" s="9" t="s">
        <v>18</v>
      </c>
      <c r="B19" s="9"/>
      <c r="C19" s="15" t="s">
        <v>13</v>
      </c>
      <c r="D19" s="9"/>
      <c r="E19" s="26">
        <v>36610460</v>
      </c>
      <c r="F19" s="9"/>
      <c r="G19" s="26">
        <v>36610460</v>
      </c>
      <c r="H19" s="9"/>
      <c r="I19" s="26">
        <v>36610460</v>
      </c>
      <c r="J19" s="9"/>
      <c r="K19" s="26">
        <v>36610460</v>
      </c>
      <c r="L19" s="9"/>
      <c r="M19" s="21">
        <v>0</v>
      </c>
    </row>
    <row r="20" spans="1:13" x14ac:dyDescent="0.25">
      <c r="A20" s="13" t="s">
        <v>19</v>
      </c>
      <c r="B20" s="13"/>
      <c r="C20" s="14" t="s">
        <v>13</v>
      </c>
      <c r="D20" s="13"/>
      <c r="E20" s="20"/>
      <c r="F20" s="13"/>
      <c r="G20" s="20">
        <v>0</v>
      </c>
      <c r="H20" s="13"/>
      <c r="I20" s="13"/>
      <c r="J20" s="13"/>
      <c r="K20" s="20">
        <v>0</v>
      </c>
      <c r="L20" s="13"/>
      <c r="M20" s="27">
        <v>0</v>
      </c>
    </row>
    <row r="21" spans="1:13" x14ac:dyDescent="0.25">
      <c r="A21" s="9" t="s">
        <v>20</v>
      </c>
      <c r="B21" s="9"/>
      <c r="C21" s="15" t="s">
        <v>13</v>
      </c>
      <c r="D21" s="9"/>
      <c r="E21" s="18"/>
      <c r="F21" s="9"/>
      <c r="G21" s="26">
        <v>0</v>
      </c>
      <c r="H21" s="9"/>
      <c r="I21" s="9"/>
      <c r="J21" s="9"/>
      <c r="K21" s="26">
        <v>0</v>
      </c>
      <c r="L21" s="9"/>
      <c r="M21" s="21">
        <v>0</v>
      </c>
    </row>
    <row r="22" spans="1:13" x14ac:dyDescent="0.25">
      <c r="A22" s="13" t="s">
        <v>21</v>
      </c>
      <c r="B22" s="13"/>
      <c r="C22" s="14" t="s">
        <v>13</v>
      </c>
      <c r="D22" s="13"/>
      <c r="E22" s="20"/>
      <c r="F22" s="13"/>
      <c r="G22" s="20">
        <v>0</v>
      </c>
      <c r="H22" s="13"/>
      <c r="I22" s="20"/>
      <c r="J22" s="20"/>
      <c r="K22" s="20">
        <v>0</v>
      </c>
      <c r="L22" s="20"/>
      <c r="M22" s="27">
        <v>0</v>
      </c>
    </row>
    <row r="23" spans="1:13" x14ac:dyDescent="0.25">
      <c r="A23" s="9" t="s">
        <v>22</v>
      </c>
      <c r="B23" s="9"/>
      <c r="C23" s="15" t="s">
        <v>13</v>
      </c>
      <c r="D23" s="9"/>
      <c r="E23" s="18"/>
      <c r="F23" s="9"/>
      <c r="G23" s="26">
        <v>0</v>
      </c>
      <c r="H23" s="9"/>
      <c r="I23" s="18"/>
      <c r="J23" s="18"/>
      <c r="K23" s="26">
        <v>0</v>
      </c>
      <c r="L23" s="18"/>
      <c r="M23" s="21">
        <v>0</v>
      </c>
    </row>
    <row r="24" spans="1:13" x14ac:dyDescent="0.25">
      <c r="A24" s="13" t="s">
        <v>23</v>
      </c>
      <c r="B24" s="13"/>
      <c r="C24" s="14" t="s">
        <v>13</v>
      </c>
      <c r="D24" s="13"/>
      <c r="E24" s="20"/>
      <c r="F24" s="13"/>
      <c r="G24" s="20">
        <v>0</v>
      </c>
      <c r="H24" s="13"/>
      <c r="I24" s="20"/>
      <c r="J24" s="20"/>
      <c r="K24" s="20">
        <v>0</v>
      </c>
      <c r="L24" s="20"/>
      <c r="M24" s="27">
        <v>0</v>
      </c>
    </row>
    <row r="25" spans="1:13" x14ac:dyDescent="0.25">
      <c r="A25" s="9"/>
      <c r="B25" s="9"/>
      <c r="C25" s="9"/>
      <c r="D25" s="9"/>
      <c r="E25" s="18"/>
      <c r="F25" s="9"/>
      <c r="G25" s="9"/>
      <c r="H25" s="9"/>
      <c r="I25" s="18"/>
      <c r="J25" s="18"/>
      <c r="K25" s="9"/>
      <c r="L25" s="18"/>
      <c r="M25" s="18"/>
    </row>
    <row r="26" spans="1:13" x14ac:dyDescent="0.25">
      <c r="A26" s="13" t="s">
        <v>24</v>
      </c>
      <c r="B26" s="13"/>
      <c r="C26" s="14" t="s">
        <v>13</v>
      </c>
      <c r="D26" s="13"/>
      <c r="E26" s="20">
        <v>98242573.069702417</v>
      </c>
      <c r="F26" s="20">
        <v>0</v>
      </c>
      <c r="G26" s="20">
        <v>98242573.069702417</v>
      </c>
      <c r="H26" s="13"/>
      <c r="I26" s="20">
        <v>98242573.069702417</v>
      </c>
      <c r="J26" s="20">
        <v>0</v>
      </c>
      <c r="K26" s="20">
        <v>98242573.069702417</v>
      </c>
      <c r="L26" s="20"/>
      <c r="M26" s="20">
        <v>0</v>
      </c>
    </row>
    <row r="27" spans="1:13" x14ac:dyDescent="0.25">
      <c r="A27" s="9"/>
      <c r="B27" s="9"/>
      <c r="C27" s="9"/>
      <c r="D27" s="9"/>
      <c r="E27" s="18"/>
      <c r="F27" s="9"/>
      <c r="G27" s="9"/>
      <c r="H27" s="9"/>
      <c r="I27" s="18"/>
      <c r="J27" s="18"/>
      <c r="K27" s="9"/>
      <c r="L27" s="18"/>
      <c r="M27" s="18"/>
    </row>
    <row r="28" spans="1:13" x14ac:dyDescent="0.25">
      <c r="A28" s="13" t="s">
        <v>25</v>
      </c>
      <c r="B28" s="13"/>
      <c r="C28" s="14" t="s">
        <v>26</v>
      </c>
      <c r="D28" s="13"/>
      <c r="E28" s="20"/>
      <c r="F28" s="13"/>
      <c r="G28" s="20">
        <v>0</v>
      </c>
      <c r="H28" s="13"/>
      <c r="I28" s="20"/>
      <c r="J28" s="20"/>
      <c r="K28" s="20">
        <v>0</v>
      </c>
      <c r="L28" s="20"/>
      <c r="M28" s="27">
        <v>0</v>
      </c>
    </row>
    <row r="29" spans="1:13" x14ac:dyDescent="0.25">
      <c r="A29" s="9" t="s">
        <v>27</v>
      </c>
      <c r="B29" s="9"/>
      <c r="C29" s="15" t="s">
        <v>26</v>
      </c>
      <c r="D29" s="9"/>
      <c r="E29" s="18"/>
      <c r="F29" s="18"/>
      <c r="G29" s="26">
        <v>0</v>
      </c>
      <c r="H29" s="9"/>
      <c r="I29" s="18"/>
      <c r="J29" s="18"/>
      <c r="K29" s="26">
        <v>0</v>
      </c>
      <c r="L29" s="18"/>
      <c r="M29" s="21">
        <v>0</v>
      </c>
    </row>
    <row r="30" spans="1:13" x14ac:dyDescent="0.25">
      <c r="A30" s="13" t="s">
        <v>28</v>
      </c>
      <c r="B30" s="13"/>
      <c r="C30" s="14" t="s">
        <v>26</v>
      </c>
      <c r="D30" s="13"/>
      <c r="E30" s="20"/>
      <c r="F30" s="20"/>
      <c r="G30" s="20">
        <v>0</v>
      </c>
      <c r="H30" s="13"/>
      <c r="I30" s="20"/>
      <c r="J30" s="20"/>
      <c r="K30" s="20">
        <v>0</v>
      </c>
      <c r="L30" s="20"/>
      <c r="M30" s="27">
        <v>0</v>
      </c>
    </row>
    <row r="31" spans="1:13" x14ac:dyDescent="0.25">
      <c r="A31" s="9" t="s">
        <v>29</v>
      </c>
      <c r="B31" s="9"/>
      <c r="C31" s="15" t="s">
        <v>26</v>
      </c>
      <c r="D31" s="9"/>
      <c r="E31" s="18"/>
      <c r="F31" s="9"/>
      <c r="G31" s="26">
        <v>0</v>
      </c>
      <c r="H31" s="9"/>
      <c r="I31" s="18"/>
      <c r="J31" s="18"/>
      <c r="K31" s="26">
        <v>0</v>
      </c>
      <c r="L31" s="18"/>
      <c r="M31" s="21">
        <v>0</v>
      </c>
    </row>
    <row r="32" spans="1:13" x14ac:dyDescent="0.25">
      <c r="A32" s="13" t="s">
        <v>30</v>
      </c>
      <c r="B32" s="13"/>
      <c r="C32" s="14" t="s">
        <v>26</v>
      </c>
      <c r="D32" s="13"/>
      <c r="E32" s="20"/>
      <c r="F32" s="13"/>
      <c r="G32" s="20">
        <v>0</v>
      </c>
      <c r="H32" s="13"/>
      <c r="I32" s="20"/>
      <c r="J32" s="20"/>
      <c r="K32" s="20">
        <v>0</v>
      </c>
      <c r="L32" s="20"/>
      <c r="M32" s="27">
        <v>0</v>
      </c>
    </row>
    <row r="33" spans="1:13" x14ac:dyDescent="0.25">
      <c r="A33" s="9" t="s">
        <v>31</v>
      </c>
      <c r="B33" s="9"/>
      <c r="C33" s="15" t="s">
        <v>26</v>
      </c>
      <c r="D33" s="9"/>
      <c r="E33" s="18"/>
      <c r="F33" s="9"/>
      <c r="G33" s="26">
        <v>0</v>
      </c>
      <c r="H33" s="9"/>
      <c r="I33" s="18"/>
      <c r="J33" s="18"/>
      <c r="K33" s="26">
        <v>0</v>
      </c>
      <c r="L33" s="18"/>
      <c r="M33" s="21">
        <v>0</v>
      </c>
    </row>
    <row r="34" spans="1:13" x14ac:dyDescent="0.25">
      <c r="A34" s="13" t="s">
        <v>32</v>
      </c>
      <c r="B34" s="13"/>
      <c r="C34" s="14" t="s">
        <v>26</v>
      </c>
      <c r="D34" s="13"/>
      <c r="E34" s="20"/>
      <c r="F34" s="13"/>
      <c r="G34" s="20">
        <v>0</v>
      </c>
      <c r="H34" s="13"/>
      <c r="I34" s="20"/>
      <c r="J34" s="20"/>
      <c r="K34" s="20">
        <v>0</v>
      </c>
      <c r="L34" s="20"/>
      <c r="M34" s="27">
        <v>0</v>
      </c>
    </row>
    <row r="35" spans="1:13" x14ac:dyDescent="0.25">
      <c r="A35" s="9" t="s">
        <v>33</v>
      </c>
      <c r="B35" s="9"/>
      <c r="C35" s="15" t="s">
        <v>26</v>
      </c>
      <c r="D35" s="9"/>
      <c r="E35" s="18"/>
      <c r="F35" s="9"/>
      <c r="G35" s="26">
        <v>0</v>
      </c>
      <c r="H35" s="9"/>
      <c r="I35" s="18"/>
      <c r="J35" s="18"/>
      <c r="K35" s="26">
        <v>0</v>
      </c>
      <c r="L35" s="18"/>
      <c r="M35" s="21">
        <v>0</v>
      </c>
    </row>
    <row r="36" spans="1:13" x14ac:dyDescent="0.25">
      <c r="A36" s="13" t="s">
        <v>34</v>
      </c>
      <c r="B36" s="13"/>
      <c r="C36" s="14" t="s">
        <v>26</v>
      </c>
      <c r="D36" s="13"/>
      <c r="E36" s="20"/>
      <c r="F36" s="13"/>
      <c r="G36" s="20">
        <v>0</v>
      </c>
      <c r="H36" s="13"/>
      <c r="I36" s="20"/>
      <c r="J36" s="20"/>
      <c r="K36" s="20">
        <v>0</v>
      </c>
      <c r="L36" s="20"/>
      <c r="M36" s="27">
        <v>0</v>
      </c>
    </row>
    <row r="37" spans="1:13" x14ac:dyDescent="0.25">
      <c r="A37" s="9" t="s">
        <v>35</v>
      </c>
      <c r="B37" s="9"/>
      <c r="C37" s="15" t="s">
        <v>26</v>
      </c>
      <c r="D37" s="9"/>
      <c r="E37" s="18"/>
      <c r="F37" s="9"/>
      <c r="G37" s="26">
        <v>0</v>
      </c>
      <c r="H37" s="9"/>
      <c r="I37" s="18"/>
      <c r="J37" s="18"/>
      <c r="K37" s="26">
        <v>0</v>
      </c>
      <c r="L37" s="18"/>
      <c r="M37" s="21">
        <v>0</v>
      </c>
    </row>
    <row r="38" spans="1:13" x14ac:dyDescent="0.25">
      <c r="A38" s="13" t="s">
        <v>36</v>
      </c>
      <c r="B38" s="13"/>
      <c r="C38" s="14" t="s">
        <v>26</v>
      </c>
      <c r="D38" s="13"/>
      <c r="E38" s="20"/>
      <c r="F38" s="20"/>
      <c r="G38" s="20">
        <v>0</v>
      </c>
      <c r="H38" s="13"/>
      <c r="I38" s="20"/>
      <c r="J38" s="20"/>
      <c r="K38" s="20">
        <v>0</v>
      </c>
      <c r="L38" s="20"/>
      <c r="M38" s="27">
        <v>0</v>
      </c>
    </row>
    <row r="39" spans="1:13" x14ac:dyDescent="0.25">
      <c r="A39" s="9" t="s">
        <v>37</v>
      </c>
      <c r="B39" s="9"/>
      <c r="C39" s="15" t="s">
        <v>26</v>
      </c>
      <c r="D39" s="9"/>
      <c r="E39" s="18"/>
      <c r="F39" s="18"/>
      <c r="G39" s="26">
        <v>0</v>
      </c>
      <c r="H39" s="9"/>
      <c r="I39" s="18"/>
      <c r="J39" s="18"/>
      <c r="K39" s="26">
        <v>0</v>
      </c>
      <c r="L39" s="18"/>
      <c r="M39" s="21">
        <v>0</v>
      </c>
    </row>
    <row r="40" spans="1:13" x14ac:dyDescent="0.25">
      <c r="A40" s="13" t="s">
        <v>38</v>
      </c>
      <c r="B40" s="13"/>
      <c r="C40" s="14" t="s">
        <v>26</v>
      </c>
      <c r="D40" s="13"/>
      <c r="E40" s="20"/>
      <c r="F40" s="20"/>
      <c r="G40" s="20">
        <v>0</v>
      </c>
      <c r="H40" s="13"/>
      <c r="I40" s="20"/>
      <c r="J40" s="20"/>
      <c r="K40" s="20">
        <v>0</v>
      </c>
      <c r="L40" s="20"/>
      <c r="M40" s="27">
        <v>0</v>
      </c>
    </row>
    <row r="41" spans="1:13" x14ac:dyDescent="0.25">
      <c r="A41" s="9" t="s">
        <v>39</v>
      </c>
      <c r="B41" s="9"/>
      <c r="C41" s="15" t="s">
        <v>26</v>
      </c>
      <c r="D41" s="9"/>
      <c r="E41" s="18"/>
      <c r="F41" s="9"/>
      <c r="G41" s="26">
        <v>0</v>
      </c>
      <c r="H41" s="9"/>
      <c r="I41" s="18"/>
      <c r="J41" s="18"/>
      <c r="K41" s="26">
        <v>0</v>
      </c>
      <c r="L41" s="18"/>
      <c r="M41" s="21">
        <v>0</v>
      </c>
    </row>
    <row r="42" spans="1:13" x14ac:dyDescent="0.25">
      <c r="A42" s="13" t="s">
        <v>40</v>
      </c>
      <c r="B42" s="13"/>
      <c r="C42" s="14" t="s">
        <v>26</v>
      </c>
      <c r="D42" s="13"/>
      <c r="E42" s="20"/>
      <c r="F42" s="13"/>
      <c r="G42" s="20">
        <v>0</v>
      </c>
      <c r="H42" s="13"/>
      <c r="I42" s="20"/>
      <c r="J42" s="20"/>
      <c r="K42" s="20">
        <v>0</v>
      </c>
      <c r="L42" s="20"/>
      <c r="M42" s="27">
        <v>0</v>
      </c>
    </row>
    <row r="43" spans="1:13" x14ac:dyDescent="0.25">
      <c r="A43" s="9" t="s">
        <v>41</v>
      </c>
      <c r="B43" s="9"/>
      <c r="C43" s="15" t="s">
        <v>26</v>
      </c>
      <c r="D43" s="9"/>
      <c r="E43" s="18"/>
      <c r="F43" s="9"/>
      <c r="G43" s="26">
        <v>0</v>
      </c>
      <c r="H43" s="9"/>
      <c r="I43" s="18"/>
      <c r="J43" s="18"/>
      <c r="K43" s="26">
        <v>0</v>
      </c>
      <c r="L43" s="18"/>
      <c r="M43" s="21">
        <v>0</v>
      </c>
    </row>
    <row r="44" spans="1:13" x14ac:dyDescent="0.25">
      <c r="A44" s="13" t="s">
        <v>42</v>
      </c>
      <c r="B44" s="13"/>
      <c r="C44" s="14" t="s">
        <v>26</v>
      </c>
      <c r="D44" s="13"/>
      <c r="E44" s="20"/>
      <c r="F44" s="13"/>
      <c r="G44" s="20">
        <v>0</v>
      </c>
      <c r="H44" s="13"/>
      <c r="I44" s="20"/>
      <c r="J44" s="20"/>
      <c r="K44" s="20">
        <v>0</v>
      </c>
      <c r="L44" s="20"/>
      <c r="M44" s="27">
        <v>0</v>
      </c>
    </row>
    <row r="45" spans="1:13" x14ac:dyDescent="0.25">
      <c r="A45" s="9" t="s">
        <v>43</v>
      </c>
      <c r="B45" s="9"/>
      <c r="C45" s="15" t="s">
        <v>26</v>
      </c>
      <c r="D45" s="9"/>
      <c r="E45" s="18">
        <v>3688053</v>
      </c>
      <c r="F45" s="9"/>
      <c r="G45" s="26">
        <v>3688053</v>
      </c>
      <c r="H45" s="9"/>
      <c r="I45" s="18">
        <v>3688908.3654610002</v>
      </c>
      <c r="J45" s="18"/>
      <c r="K45" s="26">
        <v>3688908.3654610002</v>
      </c>
      <c r="L45" s="18"/>
      <c r="M45" s="21">
        <v>-855.36546100024134</v>
      </c>
    </row>
    <row r="46" spans="1:13" x14ac:dyDescent="0.25">
      <c r="A46" s="13"/>
      <c r="B46" s="13"/>
      <c r="C46" s="13"/>
      <c r="D46" s="13"/>
      <c r="E46" s="20"/>
      <c r="F46" s="13"/>
      <c r="G46" s="13"/>
      <c r="H46" s="13"/>
      <c r="I46" s="20"/>
      <c r="J46" s="20"/>
      <c r="K46" s="13"/>
      <c r="L46" s="20"/>
      <c r="M46" s="20"/>
    </row>
    <row r="47" spans="1:13" x14ac:dyDescent="0.25">
      <c r="A47" s="9" t="s">
        <v>24</v>
      </c>
      <c r="B47" s="9"/>
      <c r="C47" s="15" t="s">
        <v>26</v>
      </c>
      <c r="D47" s="9"/>
      <c r="E47" s="18">
        <v>3688053</v>
      </c>
      <c r="F47" s="18">
        <v>0</v>
      </c>
      <c r="G47" s="18">
        <v>3688053</v>
      </c>
      <c r="H47" s="9"/>
      <c r="I47" s="18">
        <v>3688908.3654610002</v>
      </c>
      <c r="J47" s="18">
        <v>0</v>
      </c>
      <c r="K47" s="18">
        <v>3688908.3654610002</v>
      </c>
      <c r="L47" s="18"/>
      <c r="M47" s="18">
        <v>-855.36546100024134</v>
      </c>
    </row>
    <row r="48" spans="1:13" x14ac:dyDescent="0.25">
      <c r="A48" s="13"/>
      <c r="B48" s="13"/>
      <c r="C48" s="13"/>
      <c r="D48" s="13"/>
      <c r="E48" s="20"/>
      <c r="F48" s="13"/>
      <c r="G48" s="13"/>
      <c r="H48" s="13"/>
      <c r="I48" s="20"/>
      <c r="J48" s="20"/>
      <c r="K48" s="13"/>
      <c r="L48" s="20"/>
      <c r="M48" s="20"/>
    </row>
    <row r="49" spans="1:15" x14ac:dyDescent="0.25">
      <c r="A49" s="9" t="s">
        <v>44</v>
      </c>
      <c r="B49" s="9"/>
      <c r="C49" s="15"/>
      <c r="D49" s="9"/>
      <c r="E49" s="18"/>
      <c r="F49" s="9"/>
      <c r="G49" s="9"/>
      <c r="H49" s="9"/>
      <c r="I49" s="18"/>
      <c r="J49" s="18"/>
      <c r="K49" s="9"/>
      <c r="L49" s="18"/>
      <c r="M49" s="18"/>
    </row>
    <row r="50" spans="1:15" x14ac:dyDescent="0.25">
      <c r="A50" s="13" t="s">
        <v>45</v>
      </c>
      <c r="B50" s="13"/>
      <c r="C50" s="14" t="s">
        <v>46</v>
      </c>
      <c r="D50" s="13"/>
      <c r="E50" s="20"/>
      <c r="F50" s="13"/>
      <c r="G50" s="13"/>
      <c r="H50" s="13"/>
      <c r="I50" s="20"/>
      <c r="J50" s="20"/>
      <c r="K50" s="13"/>
      <c r="L50" s="20"/>
      <c r="M50" s="20"/>
    </row>
    <row r="51" spans="1:15" x14ac:dyDescent="0.25">
      <c r="A51" s="9"/>
      <c r="B51" s="9"/>
      <c r="C51" s="15"/>
      <c r="D51" s="9"/>
      <c r="E51" s="18"/>
      <c r="F51" s="9"/>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18"/>
      <c r="F53" s="9"/>
      <c r="G53" s="9"/>
      <c r="H53" s="9"/>
      <c r="I53" s="18"/>
      <c r="J53" s="18"/>
      <c r="K53" s="9"/>
      <c r="L53" s="18"/>
      <c r="M53" s="18"/>
    </row>
    <row r="54" spans="1:15" x14ac:dyDescent="0.25">
      <c r="A54" s="13" t="s">
        <v>47</v>
      </c>
      <c r="B54" s="13"/>
      <c r="C54" s="13"/>
      <c r="D54" s="13"/>
      <c r="E54" s="20">
        <v>101930626.06970242</v>
      </c>
      <c r="F54" s="27">
        <v>0</v>
      </c>
      <c r="G54" s="27">
        <v>101930626.06970242</v>
      </c>
      <c r="H54" s="13"/>
      <c r="I54" s="27">
        <v>101931481.43516342</v>
      </c>
      <c r="J54" s="27">
        <v>0</v>
      </c>
      <c r="K54" s="27">
        <v>101931481.43516342</v>
      </c>
      <c r="L54" s="20"/>
      <c r="M54" s="27">
        <v>-855.36546100024134</v>
      </c>
      <c r="O54" s="33">
        <v>15087308.557869446</v>
      </c>
    </row>
    <row r="55" spans="1:15" x14ac:dyDescent="0.25">
      <c r="A55" s="55" t="s">
        <v>48</v>
      </c>
      <c r="B55" s="9"/>
      <c r="C55" s="15" t="s">
        <v>26</v>
      </c>
      <c r="D55" s="9"/>
      <c r="E55" s="18">
        <v>545511.85</v>
      </c>
      <c r="F55" s="9"/>
      <c r="G55" s="26">
        <v>545511.85</v>
      </c>
      <c r="H55" s="13"/>
      <c r="I55" s="18">
        <v>545512</v>
      </c>
      <c r="J55" s="26"/>
      <c r="K55" s="26">
        <v>545512</v>
      </c>
      <c r="L55" s="20"/>
      <c r="M55" s="21">
        <v>-0.15000000002328306</v>
      </c>
    </row>
    <row r="56" spans="1:15" x14ac:dyDescent="0.25">
      <c r="A56" s="56"/>
      <c r="B56" s="9"/>
      <c r="C56" s="15" t="s">
        <v>49</v>
      </c>
      <c r="D56" s="9"/>
      <c r="E56" s="18"/>
      <c r="F56" s="9"/>
      <c r="G56" s="26">
        <v>0</v>
      </c>
      <c r="H56" s="9"/>
      <c r="I56" s="18"/>
      <c r="J56" s="18"/>
      <c r="K56" s="26">
        <v>0</v>
      </c>
      <c r="L56" s="18"/>
      <c r="M56" s="21">
        <v>0</v>
      </c>
    </row>
    <row r="57" spans="1:15" x14ac:dyDescent="0.25">
      <c r="A57" s="9"/>
      <c r="B57" s="9"/>
      <c r="C57" s="15"/>
      <c r="D57" s="9"/>
      <c r="E57" s="18"/>
      <c r="F57" s="9"/>
      <c r="G57" s="9"/>
      <c r="H57" s="9"/>
      <c r="I57" s="18"/>
      <c r="J57" s="18"/>
      <c r="K57" s="18"/>
      <c r="L57" s="18"/>
      <c r="M57" s="18"/>
    </row>
    <row r="58" spans="1:15" x14ac:dyDescent="0.25">
      <c r="A58" s="45" t="s">
        <v>50</v>
      </c>
      <c r="B58" s="9"/>
      <c r="C58" s="9"/>
      <c r="D58" s="9"/>
      <c r="E58" s="18"/>
      <c r="F58" s="9"/>
      <c r="G58" s="12" t="s">
        <v>51</v>
      </c>
      <c r="H58" s="9"/>
      <c r="I58" s="18"/>
      <c r="J58" s="18"/>
      <c r="K58" s="22" t="s">
        <v>51</v>
      </c>
      <c r="L58" s="18"/>
      <c r="M58" s="18"/>
    </row>
    <row r="59" spans="1:15" x14ac:dyDescent="0.25">
      <c r="A59" s="46"/>
      <c r="B59" s="9"/>
      <c r="C59" s="9"/>
      <c r="D59" s="9"/>
      <c r="E59" s="18"/>
      <c r="F59" s="9"/>
      <c r="G59" s="9"/>
      <c r="H59" s="9"/>
      <c r="I59" s="18"/>
      <c r="J59" s="18"/>
      <c r="K59" s="18"/>
      <c r="L59" s="18"/>
      <c r="M59" s="18"/>
    </row>
    <row r="60" spans="1:15" x14ac:dyDescent="0.25">
      <c r="A60" s="13" t="s">
        <v>52</v>
      </c>
      <c r="B60" s="13"/>
      <c r="C60" s="14" t="s">
        <v>53</v>
      </c>
      <c r="D60" s="9"/>
      <c r="E60" s="20"/>
      <c r="F60" s="13"/>
      <c r="G60" s="20">
        <v>0</v>
      </c>
      <c r="H60" s="13"/>
      <c r="I60" s="20"/>
      <c r="J60" s="20"/>
      <c r="K60" s="20">
        <v>0</v>
      </c>
      <c r="L60" s="20"/>
      <c r="M60" s="27">
        <v>0</v>
      </c>
    </row>
    <row r="61" spans="1:15" x14ac:dyDescent="0.25">
      <c r="A61" s="9" t="s">
        <v>54</v>
      </c>
      <c r="B61" s="13"/>
      <c r="C61" s="14"/>
      <c r="D61" s="9"/>
      <c r="E61" s="18"/>
      <c r="F61" s="9"/>
      <c r="G61" s="26">
        <v>0</v>
      </c>
      <c r="H61" s="9"/>
      <c r="I61" s="26"/>
      <c r="J61" s="26"/>
      <c r="K61" s="26">
        <v>0</v>
      </c>
      <c r="L61" s="26"/>
      <c r="M61" s="27">
        <v>0</v>
      </c>
    </row>
    <row r="62" spans="1:15" x14ac:dyDescent="0.25">
      <c r="A62" s="9" t="s">
        <v>55</v>
      </c>
      <c r="B62" s="9"/>
      <c r="C62" s="15" t="s">
        <v>56</v>
      </c>
      <c r="D62" s="9"/>
      <c r="E62" s="18"/>
      <c r="F62" s="9"/>
      <c r="G62" s="26">
        <v>0</v>
      </c>
      <c r="H62" s="9"/>
      <c r="I62" s="18"/>
      <c r="J62" s="18"/>
      <c r="K62" s="26">
        <v>0</v>
      </c>
      <c r="L62" s="18"/>
      <c r="M62" s="27">
        <v>0</v>
      </c>
    </row>
    <row r="63" spans="1:15" x14ac:dyDescent="0.25">
      <c r="A63" s="13" t="s">
        <v>57</v>
      </c>
      <c r="B63" s="13"/>
      <c r="C63" s="14" t="s">
        <v>58</v>
      </c>
      <c r="D63" s="9"/>
      <c r="E63" s="20"/>
      <c r="F63" s="13"/>
      <c r="G63" s="20">
        <v>0</v>
      </c>
      <c r="H63" s="13"/>
      <c r="I63" s="20"/>
      <c r="J63" s="20"/>
      <c r="K63" s="20">
        <v>0</v>
      </c>
      <c r="L63" s="20"/>
      <c r="M63" s="27">
        <v>0</v>
      </c>
    </row>
    <row r="64" spans="1:15" x14ac:dyDescent="0.25">
      <c r="A64" s="9"/>
      <c r="B64" s="9"/>
      <c r="C64" s="15"/>
      <c r="D64" s="9"/>
      <c r="E64" s="18"/>
      <c r="F64" s="9"/>
      <c r="G64" s="9"/>
      <c r="H64" s="9"/>
      <c r="I64" s="18"/>
      <c r="J64" s="18"/>
      <c r="K64" s="18"/>
      <c r="L64" s="18"/>
      <c r="M64" s="18"/>
    </row>
    <row r="65" spans="1:13" x14ac:dyDescent="0.25">
      <c r="A65" s="9"/>
      <c r="B65" s="9"/>
      <c r="C65" s="9"/>
      <c r="D65" s="9"/>
      <c r="E65" s="23" t="s">
        <v>59</v>
      </c>
      <c r="F65" s="10" t="s">
        <v>59</v>
      </c>
      <c r="G65" s="10" t="s">
        <v>59</v>
      </c>
      <c r="H65" s="11"/>
      <c r="I65" s="23" t="s">
        <v>59</v>
      </c>
      <c r="J65" s="23" t="s">
        <v>59</v>
      </c>
      <c r="K65" s="23" t="s">
        <v>59</v>
      </c>
      <c r="L65" s="18"/>
      <c r="M65" s="23" t="s">
        <v>59</v>
      </c>
    </row>
    <row r="66" spans="1:13" x14ac:dyDescent="0.25">
      <c r="A66" s="11" t="s">
        <v>60</v>
      </c>
      <c r="B66" s="9"/>
      <c r="C66" s="9"/>
      <c r="D66" s="9"/>
      <c r="E66" s="18"/>
      <c r="F66" s="9"/>
      <c r="G66" s="9"/>
      <c r="H66" s="9"/>
      <c r="I66" s="18"/>
      <c r="J66" s="18"/>
      <c r="K66" s="18"/>
      <c r="L66" s="18"/>
      <c r="M66" s="18"/>
    </row>
    <row r="67" spans="1:13" x14ac:dyDescent="0.25">
      <c r="A67" s="11"/>
      <c r="B67" s="9"/>
      <c r="C67" s="15"/>
      <c r="D67" s="9"/>
      <c r="E67" s="18"/>
      <c r="F67" s="9"/>
      <c r="G67" s="9"/>
      <c r="H67" s="9"/>
      <c r="I67" s="18"/>
      <c r="J67" s="18"/>
      <c r="K67" s="18"/>
      <c r="L67" s="18"/>
      <c r="M67" s="18"/>
    </row>
    <row r="68" spans="1:13" x14ac:dyDescent="0.25">
      <c r="A68" s="11" t="s">
        <v>25</v>
      </c>
      <c r="B68" s="9"/>
      <c r="C68" s="9"/>
      <c r="D68" s="9"/>
      <c r="E68" s="18"/>
      <c r="F68" s="9"/>
      <c r="G68" s="9"/>
      <c r="H68" s="9"/>
      <c r="I68" s="18"/>
      <c r="J68" s="18"/>
      <c r="K68" s="18"/>
      <c r="L68" s="18"/>
      <c r="M68" s="18"/>
    </row>
    <row r="69" spans="1:13" x14ac:dyDescent="0.25">
      <c r="A69" s="13" t="s">
        <v>61</v>
      </c>
      <c r="B69" s="13"/>
      <c r="C69" s="13"/>
      <c r="D69" s="13"/>
      <c r="E69" s="20"/>
      <c r="F69" s="13"/>
      <c r="G69" s="13"/>
      <c r="H69" s="13"/>
      <c r="I69" s="20"/>
      <c r="J69" s="20"/>
      <c r="K69" s="20"/>
      <c r="L69" s="20"/>
      <c r="M69" s="20"/>
    </row>
    <row r="70" spans="1:13" x14ac:dyDescent="0.25">
      <c r="A70" s="9" t="s">
        <v>62</v>
      </c>
      <c r="B70" s="9"/>
      <c r="C70" s="15"/>
      <c r="D70" s="9"/>
      <c r="E70" s="18"/>
      <c r="F70" s="9"/>
      <c r="G70" s="9"/>
      <c r="H70" s="9"/>
      <c r="I70" s="18"/>
      <c r="J70" s="18"/>
      <c r="K70" s="18"/>
      <c r="L70" s="18"/>
      <c r="M70" s="18"/>
    </row>
    <row r="71" spans="1:13" x14ac:dyDescent="0.25">
      <c r="A71" s="9"/>
      <c r="B71" s="9"/>
      <c r="C71" s="15"/>
      <c r="D71" s="9"/>
      <c r="E71" s="18"/>
      <c r="F71" s="9"/>
      <c r="G71" s="9"/>
      <c r="H71" s="9"/>
      <c r="I71" s="9"/>
      <c r="J71" s="9"/>
      <c r="K71" s="9"/>
      <c r="L71" s="9"/>
      <c r="M71" s="9"/>
    </row>
    <row r="72" spans="1:13" x14ac:dyDescent="0.25">
      <c r="A72" s="11" t="s">
        <v>63</v>
      </c>
      <c r="B72" s="9"/>
      <c r="C72" s="9"/>
      <c r="D72" s="9"/>
      <c r="E72" s="18"/>
      <c r="F72" s="9"/>
      <c r="G72" s="9"/>
      <c r="H72" s="9"/>
      <c r="I72" s="9"/>
      <c r="J72" s="9"/>
      <c r="K72" s="9"/>
      <c r="L72" s="9"/>
      <c r="M72" s="9"/>
    </row>
    <row r="73" spans="1:13" x14ac:dyDescent="0.25">
      <c r="A73" s="13" t="s">
        <v>61</v>
      </c>
      <c r="B73" s="13"/>
      <c r="C73" s="13"/>
      <c r="D73" s="13"/>
      <c r="E73" s="20"/>
      <c r="F73" s="13"/>
      <c r="G73" s="13"/>
      <c r="H73" s="13"/>
      <c r="I73" s="13"/>
      <c r="J73" s="13"/>
      <c r="K73" s="13"/>
      <c r="L73" s="13"/>
      <c r="M73" s="13"/>
    </row>
    <row r="74" spans="1:13" x14ac:dyDescent="0.25">
      <c r="A74" s="9" t="s">
        <v>62</v>
      </c>
      <c r="B74" s="9"/>
      <c r="C74" s="15"/>
      <c r="D74" s="9"/>
      <c r="E74" s="18"/>
      <c r="F74" s="9"/>
      <c r="G74" s="9"/>
      <c r="H74" s="9"/>
      <c r="I74" s="9"/>
      <c r="J74" s="9"/>
      <c r="K74" s="9"/>
      <c r="L74" s="9"/>
      <c r="M74" s="9"/>
    </row>
    <row r="75" spans="1:13" x14ac:dyDescent="0.25">
      <c r="A75" s="9"/>
      <c r="B75" s="9"/>
      <c r="C75" s="15"/>
      <c r="D75" s="9"/>
      <c r="E75" s="18"/>
      <c r="F75" s="9"/>
      <c r="G75" s="9"/>
      <c r="H75" s="9"/>
      <c r="I75" s="9"/>
      <c r="J75" s="9"/>
      <c r="K75" s="9"/>
      <c r="L75" s="9"/>
      <c r="M75" s="9"/>
    </row>
    <row r="76" spans="1:13" x14ac:dyDescent="0.25">
      <c r="A76" s="9"/>
      <c r="B76" s="9"/>
      <c r="C76" s="15"/>
      <c r="D76" s="9"/>
      <c r="E76" s="18"/>
      <c r="F76" s="9"/>
      <c r="G76" s="9"/>
      <c r="H76" s="9"/>
      <c r="I76" s="9"/>
      <c r="J76" s="9"/>
      <c r="K76" s="9"/>
      <c r="L76" s="9"/>
      <c r="M76" s="9"/>
    </row>
    <row r="77" spans="1:13" x14ac:dyDescent="0.25">
      <c r="A77" s="17" t="s">
        <v>64</v>
      </c>
      <c r="B77" s="9"/>
      <c r="C77" s="9"/>
      <c r="D77" s="9"/>
      <c r="E77" s="18"/>
      <c r="F77" s="9"/>
      <c r="G77" s="9"/>
      <c r="H77" s="9"/>
      <c r="I77" s="9"/>
      <c r="J77" s="9"/>
      <c r="K77" s="9"/>
      <c r="L77" s="9"/>
      <c r="M77" s="9"/>
    </row>
    <row r="78" spans="1:13" x14ac:dyDescent="0.25">
      <c r="A78" s="11" t="s">
        <v>65</v>
      </c>
      <c r="B78" s="9"/>
      <c r="C78" s="9"/>
      <c r="D78" s="9"/>
      <c r="E78" s="18"/>
      <c r="F78" s="9"/>
      <c r="G78" s="26">
        <v>0</v>
      </c>
      <c r="H78" s="9"/>
      <c r="I78" s="9"/>
      <c r="J78" s="9"/>
      <c r="K78" s="26">
        <v>0</v>
      </c>
      <c r="L78" s="9"/>
      <c r="M78" s="21">
        <v>0</v>
      </c>
    </row>
    <row r="79" spans="1:13" x14ac:dyDescent="0.25">
      <c r="A79" s="11" t="s">
        <v>66</v>
      </c>
      <c r="B79" s="9"/>
      <c r="C79" s="9"/>
      <c r="D79" s="9"/>
      <c r="E79" s="18"/>
      <c r="F79" s="9"/>
      <c r="G79" s="26">
        <v>0</v>
      </c>
      <c r="H79" s="9"/>
      <c r="I79" s="9"/>
      <c r="J79" s="9"/>
      <c r="K79" s="26">
        <v>0</v>
      </c>
      <c r="L79" s="9"/>
      <c r="M79" s="21">
        <v>0</v>
      </c>
    </row>
    <row r="80" spans="1:13" x14ac:dyDescent="0.25">
      <c r="A80" s="11" t="s">
        <v>67</v>
      </c>
      <c r="B80" s="9"/>
      <c r="C80" s="9"/>
      <c r="D80" s="9"/>
      <c r="E80" s="18"/>
      <c r="F80" s="9"/>
      <c r="G80" s="26">
        <v>0</v>
      </c>
      <c r="H80" s="9"/>
      <c r="I80" s="9"/>
      <c r="J80" s="9"/>
      <c r="K80" s="26">
        <v>0</v>
      </c>
      <c r="L80" s="9"/>
      <c r="M80" s="21">
        <v>0</v>
      </c>
    </row>
    <row r="81" spans="1:13" x14ac:dyDescent="0.25">
      <c r="A81" s="11" t="s">
        <v>68</v>
      </c>
      <c r="B81" s="9"/>
      <c r="C81" s="9"/>
      <c r="D81" s="9"/>
      <c r="E81" s="18"/>
      <c r="F81" s="9"/>
      <c r="G81" s="26">
        <v>0</v>
      </c>
      <c r="H81" s="9"/>
      <c r="I81" s="9"/>
      <c r="J81" s="9"/>
      <c r="K81" s="26">
        <v>0</v>
      </c>
      <c r="L81" s="9"/>
      <c r="M81" s="21">
        <v>0</v>
      </c>
    </row>
    <row r="82" spans="1:13" x14ac:dyDescent="0.25">
      <c r="A82" s="9"/>
      <c r="B82" s="9"/>
      <c r="C82" s="9"/>
      <c r="D82" s="9"/>
      <c r="E82" s="18"/>
      <c r="F82" s="9"/>
      <c r="G82" s="9"/>
      <c r="H82" s="9"/>
      <c r="I82" s="16"/>
      <c r="J82" s="16"/>
      <c r="K82" s="16"/>
      <c r="L82" s="9"/>
      <c r="M82" s="9"/>
    </row>
    <row r="83" spans="1:13" x14ac:dyDescent="0.25">
      <c r="A83" s="9"/>
      <c r="B83" s="9"/>
      <c r="C83" s="9"/>
      <c r="D83" s="9"/>
      <c r="E83" s="18"/>
      <c r="F83" s="9"/>
      <c r="G83" s="9"/>
      <c r="H83" s="9"/>
      <c r="I83" s="16"/>
      <c r="J83" s="16"/>
      <c r="K83" s="16"/>
      <c r="L83" s="9"/>
      <c r="M83" s="9"/>
    </row>
    <row r="84" spans="1:13" x14ac:dyDescent="0.25">
      <c r="A84" s="9" t="s">
        <v>69</v>
      </c>
      <c r="B84" s="9"/>
      <c r="C84" s="19" t="s">
        <v>70</v>
      </c>
      <c r="D84" s="9"/>
      <c r="E84" s="18"/>
      <c r="F84" s="9"/>
      <c r="G84" s="9"/>
      <c r="H84" s="9"/>
      <c r="I84" s="16"/>
      <c r="J84" s="16"/>
      <c r="K84" s="16"/>
      <c r="L84" s="9"/>
      <c r="M84" s="9"/>
    </row>
    <row r="85" spans="1:13" x14ac:dyDescent="0.25">
      <c r="A85" s="9" t="s">
        <v>26</v>
      </c>
      <c r="B85" s="9"/>
      <c r="C85" s="19" t="s">
        <v>71</v>
      </c>
      <c r="D85" s="9"/>
      <c r="E85" s="18"/>
      <c r="F85" s="9"/>
      <c r="G85" s="9"/>
      <c r="H85" s="9"/>
      <c r="I85" s="16"/>
      <c r="J85" s="16"/>
      <c r="K85" s="16"/>
      <c r="L85" s="9"/>
      <c r="M85" s="9"/>
    </row>
    <row r="86" spans="1:13" x14ac:dyDescent="0.25">
      <c r="A86" s="9" t="s">
        <v>46</v>
      </c>
      <c r="B86" s="9"/>
      <c r="C86" s="19" t="s">
        <v>72</v>
      </c>
      <c r="D86" s="9"/>
      <c r="E86" s="18"/>
      <c r="F86" s="9"/>
      <c r="G86" s="9"/>
      <c r="H86" s="9"/>
      <c r="I86" s="16"/>
      <c r="J86" s="16"/>
      <c r="K86" s="16"/>
      <c r="L86" s="9"/>
      <c r="M86" s="9"/>
    </row>
    <row r="87" spans="1:13" x14ac:dyDescent="0.25">
      <c r="A87" s="9"/>
      <c r="B87" s="9"/>
      <c r="C87" s="9"/>
      <c r="D87" s="9"/>
      <c r="E87" s="18"/>
      <c r="F87" s="9"/>
      <c r="G87" s="9"/>
      <c r="H87" s="9"/>
      <c r="I87" s="16"/>
      <c r="J87" s="16"/>
      <c r="K87" s="16"/>
      <c r="L87" s="9"/>
      <c r="M87" s="9"/>
    </row>
  </sheetData>
  <mergeCells count="6">
    <mergeCell ref="A58:A59"/>
    <mergeCell ref="C1:G1"/>
    <mergeCell ref="C2:G2"/>
    <mergeCell ref="A9:A10"/>
    <mergeCell ref="C9:C10"/>
    <mergeCell ref="A55:A5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7"/>
  <sheetViews>
    <sheetView zoomScale="86" zoomScaleNormal="86" workbookViewId="0">
      <selection sqref="A1:O87"/>
    </sheetView>
  </sheetViews>
  <sheetFormatPr defaultRowHeight="15" x14ac:dyDescent="0.25"/>
  <cols>
    <col min="1" max="1" width="30.28515625" customWidth="1"/>
    <col min="2" max="2" width="1.85546875" customWidth="1"/>
    <col min="3" max="3" width="22.140625" customWidth="1"/>
    <col min="4" max="4" width="1.5703125" customWidth="1"/>
    <col min="5" max="7" width="13.28515625" customWidth="1"/>
    <col min="8" max="8" width="1.42578125" customWidth="1"/>
    <col min="9" max="11" width="13.28515625" customWidth="1"/>
    <col min="12" max="12" width="1.5703125" customWidth="1"/>
    <col min="13" max="13" width="15.28515625" customWidth="1"/>
    <col min="15" max="15" width="14.42578125" bestFit="1" customWidth="1"/>
  </cols>
  <sheetData>
    <row r="1" spans="1:13" ht="15.75" thickBot="1" x14ac:dyDescent="0.3">
      <c r="A1" s="1" t="s">
        <v>0</v>
      </c>
      <c r="B1" s="2"/>
      <c r="C1" s="47" t="s">
        <v>109</v>
      </c>
      <c r="D1" s="48"/>
      <c r="E1" s="48"/>
      <c r="F1" s="48"/>
      <c r="G1" s="49"/>
    </row>
    <row r="2" spans="1:13" ht="15.75" thickBot="1" x14ac:dyDescent="0.3">
      <c r="A2" s="3" t="s">
        <v>1</v>
      </c>
      <c r="B2" s="4"/>
      <c r="C2" s="50" t="s">
        <v>90</v>
      </c>
      <c r="D2" s="48"/>
      <c r="E2" s="48"/>
      <c r="F2" s="48"/>
      <c r="G2" s="49"/>
    </row>
    <row r="7" spans="1:13" x14ac:dyDescent="0.25">
      <c r="A7" s="4"/>
      <c r="B7" s="4"/>
      <c r="C7" s="4"/>
      <c r="D7" s="4"/>
      <c r="E7" s="4"/>
      <c r="F7" s="4"/>
      <c r="G7" s="4"/>
      <c r="H7" s="4"/>
      <c r="I7" s="4"/>
      <c r="J7" s="4"/>
      <c r="K7" s="4"/>
      <c r="L7" s="4"/>
      <c r="M7" s="4"/>
    </row>
    <row r="8" spans="1:13" x14ac:dyDescent="0.25">
      <c r="A8" s="4"/>
      <c r="B8" s="4"/>
      <c r="C8" s="4"/>
      <c r="D8" s="4"/>
      <c r="E8" s="4"/>
      <c r="F8" s="4"/>
      <c r="G8" s="4"/>
      <c r="H8" s="4"/>
      <c r="I8" s="4"/>
      <c r="J8" s="4"/>
      <c r="K8" s="4"/>
      <c r="L8" s="4"/>
      <c r="M8" s="4"/>
    </row>
    <row r="9" spans="1:13" x14ac:dyDescent="0.25">
      <c r="A9" s="51" t="s">
        <v>3</v>
      </c>
      <c r="B9" s="5"/>
      <c r="C9" s="53" t="s">
        <v>4</v>
      </c>
      <c r="D9" s="6"/>
      <c r="E9" s="7" t="s">
        <v>5</v>
      </c>
      <c r="F9" s="7"/>
      <c r="G9" s="7"/>
      <c r="H9" s="6"/>
      <c r="I9" s="7" t="s">
        <v>6</v>
      </c>
      <c r="J9" s="7"/>
      <c r="K9" s="7"/>
      <c r="L9" s="6"/>
      <c r="M9" s="6"/>
    </row>
    <row r="10" spans="1:13" x14ac:dyDescent="0.25">
      <c r="A10" s="52"/>
      <c r="B10" s="5"/>
      <c r="C10" s="54"/>
      <c r="D10" s="6"/>
      <c r="E10" s="8" t="s">
        <v>7</v>
      </c>
      <c r="F10" s="8" t="s">
        <v>8</v>
      </c>
      <c r="G10" s="8" t="s">
        <v>9</v>
      </c>
      <c r="H10" s="6"/>
      <c r="I10" s="8" t="s">
        <v>7</v>
      </c>
      <c r="J10" s="8" t="s">
        <v>8</v>
      </c>
      <c r="K10" s="8" t="s">
        <v>9</v>
      </c>
      <c r="L10" s="6"/>
      <c r="M10" s="8" t="s">
        <v>10</v>
      </c>
    </row>
    <row r="11" spans="1:13" x14ac:dyDescent="0.25">
      <c r="A11" s="9"/>
      <c r="B11" s="9"/>
      <c r="C11" s="10"/>
      <c r="D11" s="11"/>
      <c r="E11" s="12" t="s">
        <v>11</v>
      </c>
      <c r="F11" s="12" t="s">
        <v>11</v>
      </c>
      <c r="G11" s="12" t="s">
        <v>11</v>
      </c>
      <c r="H11" s="11"/>
      <c r="I11" s="12" t="s">
        <v>11</v>
      </c>
      <c r="J11" s="12" t="s">
        <v>11</v>
      </c>
      <c r="K11" s="12" t="s">
        <v>11</v>
      </c>
      <c r="L11" s="11"/>
      <c r="M11" s="12" t="s">
        <v>11</v>
      </c>
    </row>
    <row r="12" spans="1:13" x14ac:dyDescent="0.25">
      <c r="A12" s="9"/>
      <c r="B12" s="9"/>
      <c r="C12" s="10"/>
      <c r="D12" s="11"/>
      <c r="E12" s="12"/>
      <c r="F12" s="12"/>
      <c r="G12" s="12"/>
      <c r="H12" s="11"/>
      <c r="I12" s="12"/>
      <c r="J12" s="12"/>
      <c r="K12" s="12"/>
      <c r="L12" s="11"/>
      <c r="M12" s="12"/>
    </row>
    <row r="13" spans="1:13" x14ac:dyDescent="0.25">
      <c r="A13" s="9"/>
      <c r="B13" s="9"/>
      <c r="C13" s="9"/>
      <c r="D13" s="9"/>
      <c r="E13" s="9"/>
      <c r="F13" s="9"/>
      <c r="G13" s="9"/>
      <c r="H13" s="9"/>
      <c r="I13" s="9"/>
      <c r="J13" s="9"/>
      <c r="K13" s="9"/>
      <c r="L13" s="9"/>
      <c r="M13" s="9"/>
    </row>
    <row r="14" spans="1:13" x14ac:dyDescent="0.25">
      <c r="A14" s="13" t="s">
        <v>12</v>
      </c>
      <c r="B14" s="13"/>
      <c r="C14" s="14" t="s">
        <v>13</v>
      </c>
      <c r="D14" s="13"/>
      <c r="E14" s="13"/>
      <c r="F14" s="13"/>
      <c r="G14" s="20">
        <v>0</v>
      </c>
      <c r="H14" s="13"/>
      <c r="I14" s="13"/>
      <c r="J14" s="13"/>
      <c r="K14" s="20">
        <v>0</v>
      </c>
      <c r="L14" s="13"/>
      <c r="M14" s="27">
        <v>0</v>
      </c>
    </row>
    <row r="15" spans="1:13" x14ac:dyDescent="0.25">
      <c r="A15" s="9" t="s">
        <v>14</v>
      </c>
      <c r="B15" s="9"/>
      <c r="C15" s="15" t="s">
        <v>13</v>
      </c>
      <c r="D15" s="9"/>
      <c r="E15" s="9"/>
      <c r="F15" s="9"/>
      <c r="G15" s="26">
        <v>0</v>
      </c>
      <c r="H15" s="9"/>
      <c r="I15" s="9"/>
      <c r="J15" s="9"/>
      <c r="K15" s="26">
        <v>0</v>
      </c>
      <c r="L15" s="9"/>
      <c r="M15" s="21">
        <v>0</v>
      </c>
    </row>
    <row r="16" spans="1:13" x14ac:dyDescent="0.25">
      <c r="A16" s="13" t="s">
        <v>15</v>
      </c>
      <c r="B16" s="13"/>
      <c r="C16" s="14" t="s">
        <v>13</v>
      </c>
      <c r="D16" s="13"/>
      <c r="E16" s="13"/>
      <c r="F16" s="13"/>
      <c r="G16" s="20">
        <v>0</v>
      </c>
      <c r="H16" s="13"/>
      <c r="I16" s="13"/>
      <c r="J16" s="13"/>
      <c r="K16" s="20">
        <v>0</v>
      </c>
      <c r="L16" s="13"/>
      <c r="M16" s="27">
        <v>0</v>
      </c>
    </row>
    <row r="17" spans="1:13" x14ac:dyDescent="0.25">
      <c r="A17" s="9" t="s">
        <v>16</v>
      </c>
      <c r="B17" s="9"/>
      <c r="C17" s="15" t="s">
        <v>13</v>
      </c>
      <c r="D17" s="9"/>
      <c r="E17" s="9"/>
      <c r="F17" s="9"/>
      <c r="G17" s="26">
        <v>0</v>
      </c>
      <c r="H17" s="9"/>
      <c r="I17" s="26"/>
      <c r="J17" s="9"/>
      <c r="K17" s="26">
        <v>0</v>
      </c>
      <c r="L17" s="9"/>
      <c r="M17" s="21">
        <v>0</v>
      </c>
    </row>
    <row r="18" spans="1:13" x14ac:dyDescent="0.25">
      <c r="A18" s="13" t="s">
        <v>17</v>
      </c>
      <c r="B18" s="13"/>
      <c r="C18" s="14" t="s">
        <v>13</v>
      </c>
      <c r="D18" s="13"/>
      <c r="E18" s="20">
        <v>19239984.219246235</v>
      </c>
      <c r="F18" s="13"/>
      <c r="G18" s="20">
        <v>19239984.219246235</v>
      </c>
      <c r="H18" s="13"/>
      <c r="I18" s="20">
        <v>19239984.219246235</v>
      </c>
      <c r="J18" s="13"/>
      <c r="K18" s="20">
        <v>19239984.219246235</v>
      </c>
      <c r="L18" s="13"/>
      <c r="M18" s="27">
        <v>0</v>
      </c>
    </row>
    <row r="19" spans="1:13" x14ac:dyDescent="0.25">
      <c r="A19" s="9" t="s">
        <v>18</v>
      </c>
      <c r="B19" s="9"/>
      <c r="C19" s="15" t="s">
        <v>13</v>
      </c>
      <c r="D19" s="9"/>
      <c r="E19" s="26">
        <v>38479965.921999998</v>
      </c>
      <c r="F19" s="9"/>
      <c r="G19" s="26">
        <v>38479965.921999998</v>
      </c>
      <c r="H19" s="9"/>
      <c r="I19" s="26">
        <v>38479965.921999998</v>
      </c>
      <c r="J19" s="9"/>
      <c r="K19" s="26">
        <v>38479965.921999998</v>
      </c>
      <c r="L19" s="9"/>
      <c r="M19" s="21">
        <v>0</v>
      </c>
    </row>
    <row r="20" spans="1:13" x14ac:dyDescent="0.25">
      <c r="A20" s="13" t="s">
        <v>19</v>
      </c>
      <c r="B20" s="13"/>
      <c r="C20" s="14" t="s">
        <v>13</v>
      </c>
      <c r="D20" s="13"/>
      <c r="E20" s="13"/>
      <c r="F20" s="13"/>
      <c r="G20" s="20">
        <v>0</v>
      </c>
      <c r="H20" s="13"/>
      <c r="I20" s="13"/>
      <c r="J20" s="13"/>
      <c r="K20" s="20">
        <v>0</v>
      </c>
      <c r="L20" s="13"/>
      <c r="M20" s="27">
        <v>0</v>
      </c>
    </row>
    <row r="21" spans="1:13" x14ac:dyDescent="0.25">
      <c r="A21" s="9" t="s">
        <v>20</v>
      </c>
      <c r="B21" s="9"/>
      <c r="C21" s="15" t="s">
        <v>13</v>
      </c>
      <c r="D21" s="9"/>
      <c r="E21" s="9"/>
      <c r="F21" s="9"/>
      <c r="G21" s="26">
        <v>0</v>
      </c>
      <c r="H21" s="9"/>
      <c r="I21" s="9"/>
      <c r="J21" s="9"/>
      <c r="K21" s="26">
        <v>0</v>
      </c>
      <c r="L21" s="9"/>
      <c r="M21" s="21">
        <v>0</v>
      </c>
    </row>
    <row r="22" spans="1:13" x14ac:dyDescent="0.25">
      <c r="A22" s="13" t="s">
        <v>21</v>
      </c>
      <c r="B22" s="13"/>
      <c r="C22" s="14" t="s">
        <v>13</v>
      </c>
      <c r="D22" s="13"/>
      <c r="E22" s="13"/>
      <c r="F22" s="13"/>
      <c r="G22" s="20">
        <v>0</v>
      </c>
      <c r="H22" s="13"/>
      <c r="I22" s="20"/>
      <c r="J22" s="20"/>
      <c r="K22" s="20">
        <v>0</v>
      </c>
      <c r="L22" s="20"/>
      <c r="M22" s="27">
        <v>0</v>
      </c>
    </row>
    <row r="23" spans="1:13" x14ac:dyDescent="0.25">
      <c r="A23" s="9" t="s">
        <v>22</v>
      </c>
      <c r="B23" s="9"/>
      <c r="C23" s="15" t="s">
        <v>13</v>
      </c>
      <c r="D23" s="9"/>
      <c r="E23" s="9"/>
      <c r="F23" s="9"/>
      <c r="G23" s="26">
        <v>0</v>
      </c>
      <c r="H23" s="9"/>
      <c r="I23" s="18"/>
      <c r="J23" s="18"/>
      <c r="K23" s="26">
        <v>0</v>
      </c>
      <c r="L23" s="18"/>
      <c r="M23" s="21">
        <v>0</v>
      </c>
    </row>
    <row r="24" spans="1:13" x14ac:dyDescent="0.25">
      <c r="A24" s="13" t="s">
        <v>23</v>
      </c>
      <c r="B24" s="13"/>
      <c r="C24" s="14" t="s">
        <v>13</v>
      </c>
      <c r="D24" s="13"/>
      <c r="E24" s="13"/>
      <c r="F24" s="13"/>
      <c r="G24" s="20">
        <v>0</v>
      </c>
      <c r="H24" s="13"/>
      <c r="I24" s="20"/>
      <c r="J24" s="20"/>
      <c r="K24" s="20">
        <v>0</v>
      </c>
      <c r="L24" s="20"/>
      <c r="M24" s="27">
        <v>0</v>
      </c>
    </row>
    <row r="25" spans="1:13" x14ac:dyDescent="0.25">
      <c r="A25" s="9"/>
      <c r="B25" s="9"/>
      <c r="C25" s="9"/>
      <c r="D25" s="9"/>
      <c r="E25" s="9"/>
      <c r="F25" s="9"/>
      <c r="G25" s="9"/>
      <c r="H25" s="9"/>
      <c r="I25" s="18"/>
      <c r="J25" s="18"/>
      <c r="K25" s="9"/>
      <c r="L25" s="18"/>
      <c r="M25" s="18"/>
    </row>
    <row r="26" spans="1:13" x14ac:dyDescent="0.25">
      <c r="A26" s="13" t="s">
        <v>24</v>
      </c>
      <c r="B26" s="13"/>
      <c r="C26" s="14" t="s">
        <v>13</v>
      </c>
      <c r="D26" s="13"/>
      <c r="E26" s="20">
        <v>57719950.141246229</v>
      </c>
      <c r="F26" s="20">
        <v>0</v>
      </c>
      <c r="G26" s="20">
        <v>57719950.141246229</v>
      </c>
      <c r="H26" s="13"/>
      <c r="I26" s="20">
        <v>57719950.141246229</v>
      </c>
      <c r="J26" s="20">
        <v>0</v>
      </c>
      <c r="K26" s="20">
        <v>57719950.141246229</v>
      </c>
      <c r="L26" s="20"/>
      <c r="M26" s="20">
        <v>0</v>
      </c>
    </row>
    <row r="27" spans="1:13" x14ac:dyDescent="0.25">
      <c r="A27" s="9"/>
      <c r="B27" s="9"/>
      <c r="C27" s="9"/>
      <c r="D27" s="9"/>
      <c r="E27" s="9"/>
      <c r="F27" s="9"/>
      <c r="G27" s="9"/>
      <c r="H27" s="9"/>
      <c r="I27" s="18"/>
      <c r="J27" s="18"/>
      <c r="K27" s="9"/>
      <c r="L27" s="18"/>
      <c r="M27" s="18"/>
    </row>
    <row r="28" spans="1:13" x14ac:dyDescent="0.25">
      <c r="A28" s="13" t="s">
        <v>25</v>
      </c>
      <c r="B28" s="13"/>
      <c r="C28" s="14" t="s">
        <v>26</v>
      </c>
      <c r="D28" s="13"/>
      <c r="E28" s="13"/>
      <c r="F28" s="13"/>
      <c r="G28" s="20">
        <v>0</v>
      </c>
      <c r="H28" s="13"/>
      <c r="I28" s="20"/>
      <c r="J28" s="20"/>
      <c r="K28" s="20">
        <v>0</v>
      </c>
      <c r="L28" s="20"/>
      <c r="M28" s="27">
        <v>0</v>
      </c>
    </row>
    <row r="29" spans="1:13" x14ac:dyDescent="0.25">
      <c r="A29" s="9" t="s">
        <v>27</v>
      </c>
      <c r="B29" s="9"/>
      <c r="C29" s="15" t="s">
        <v>26</v>
      </c>
      <c r="D29" s="9"/>
      <c r="E29" s="18"/>
      <c r="F29" s="18"/>
      <c r="G29" s="26">
        <v>0</v>
      </c>
      <c r="H29" s="9"/>
      <c r="I29" s="18"/>
      <c r="J29" s="18"/>
      <c r="K29" s="26">
        <v>0</v>
      </c>
      <c r="L29" s="18"/>
      <c r="M29" s="21">
        <v>0</v>
      </c>
    </row>
    <row r="30" spans="1:13" x14ac:dyDescent="0.25">
      <c r="A30" s="13" t="s">
        <v>28</v>
      </c>
      <c r="B30" s="13"/>
      <c r="C30" s="14" t="s">
        <v>26</v>
      </c>
      <c r="D30" s="13"/>
      <c r="E30" s="13"/>
      <c r="F30" s="20"/>
      <c r="G30" s="20">
        <v>0</v>
      </c>
      <c r="H30" s="13"/>
      <c r="I30" s="20"/>
      <c r="J30" s="20"/>
      <c r="K30" s="20">
        <v>0</v>
      </c>
      <c r="L30" s="20"/>
      <c r="M30" s="27">
        <v>0</v>
      </c>
    </row>
    <row r="31" spans="1:13" x14ac:dyDescent="0.25">
      <c r="A31" s="9" t="s">
        <v>29</v>
      </c>
      <c r="B31" s="9"/>
      <c r="C31" s="15" t="s">
        <v>26</v>
      </c>
      <c r="D31" s="9"/>
      <c r="E31" s="9"/>
      <c r="F31" s="9"/>
      <c r="G31" s="26">
        <v>0</v>
      </c>
      <c r="H31" s="9"/>
      <c r="I31" s="18"/>
      <c r="J31" s="18"/>
      <c r="K31" s="26">
        <v>0</v>
      </c>
      <c r="L31" s="18"/>
      <c r="M31" s="21">
        <v>0</v>
      </c>
    </row>
    <row r="32" spans="1:13" x14ac:dyDescent="0.25">
      <c r="A32" s="13" t="s">
        <v>30</v>
      </c>
      <c r="B32" s="13"/>
      <c r="C32" s="14" t="s">
        <v>26</v>
      </c>
      <c r="D32" s="13"/>
      <c r="E32" s="13"/>
      <c r="F32" s="13"/>
      <c r="G32" s="20">
        <v>0</v>
      </c>
      <c r="H32" s="13"/>
      <c r="I32" s="20"/>
      <c r="J32" s="20"/>
      <c r="K32" s="20">
        <v>0</v>
      </c>
      <c r="L32" s="20"/>
      <c r="M32" s="27">
        <v>0</v>
      </c>
    </row>
    <row r="33" spans="1:13" x14ac:dyDescent="0.25">
      <c r="A33" s="9" t="s">
        <v>31</v>
      </c>
      <c r="B33" s="9"/>
      <c r="C33" s="15" t="s">
        <v>26</v>
      </c>
      <c r="D33" s="9"/>
      <c r="E33" s="9"/>
      <c r="F33" s="9"/>
      <c r="G33" s="26">
        <v>0</v>
      </c>
      <c r="H33" s="9"/>
      <c r="I33" s="18"/>
      <c r="J33" s="18"/>
      <c r="K33" s="26">
        <v>0</v>
      </c>
      <c r="L33" s="18"/>
      <c r="M33" s="21">
        <v>0</v>
      </c>
    </row>
    <row r="34" spans="1:13" x14ac:dyDescent="0.25">
      <c r="A34" s="13" t="s">
        <v>32</v>
      </c>
      <c r="B34" s="13"/>
      <c r="C34" s="14" t="s">
        <v>26</v>
      </c>
      <c r="D34" s="13"/>
      <c r="E34" s="13"/>
      <c r="F34" s="13"/>
      <c r="G34" s="20">
        <v>0</v>
      </c>
      <c r="H34" s="13"/>
      <c r="I34" s="20"/>
      <c r="J34" s="20"/>
      <c r="K34" s="20">
        <v>0</v>
      </c>
      <c r="L34" s="20"/>
      <c r="M34" s="27">
        <v>0</v>
      </c>
    </row>
    <row r="35" spans="1:13" x14ac:dyDescent="0.25">
      <c r="A35" s="9" t="s">
        <v>33</v>
      </c>
      <c r="B35" s="9"/>
      <c r="C35" s="15" t="s">
        <v>26</v>
      </c>
      <c r="D35" s="9"/>
      <c r="E35" s="9"/>
      <c r="F35" s="9"/>
      <c r="G35" s="26">
        <v>0</v>
      </c>
      <c r="H35" s="9"/>
      <c r="I35" s="18"/>
      <c r="J35" s="18"/>
      <c r="K35" s="26">
        <v>0</v>
      </c>
      <c r="L35" s="18"/>
      <c r="M35" s="21">
        <v>0</v>
      </c>
    </row>
    <row r="36" spans="1:13" x14ac:dyDescent="0.25">
      <c r="A36" s="13" t="s">
        <v>34</v>
      </c>
      <c r="B36" s="13"/>
      <c r="C36" s="14" t="s">
        <v>26</v>
      </c>
      <c r="D36" s="13"/>
      <c r="E36" s="13"/>
      <c r="F36" s="13"/>
      <c r="G36" s="20">
        <v>0</v>
      </c>
      <c r="H36" s="13"/>
      <c r="I36" s="20"/>
      <c r="J36" s="20"/>
      <c r="K36" s="20">
        <v>0</v>
      </c>
      <c r="L36" s="20"/>
      <c r="M36" s="27">
        <v>0</v>
      </c>
    </row>
    <row r="37" spans="1:13" x14ac:dyDescent="0.25">
      <c r="A37" s="9" t="s">
        <v>35</v>
      </c>
      <c r="B37" s="9"/>
      <c r="C37" s="15" t="s">
        <v>26</v>
      </c>
      <c r="D37" s="9"/>
      <c r="E37" s="9"/>
      <c r="F37" s="9"/>
      <c r="G37" s="26">
        <v>0</v>
      </c>
      <c r="H37" s="9"/>
      <c r="I37" s="18"/>
      <c r="J37" s="18"/>
      <c r="K37" s="26">
        <v>0</v>
      </c>
      <c r="L37" s="18"/>
      <c r="M37" s="21">
        <v>0</v>
      </c>
    </row>
    <row r="38" spans="1:13" x14ac:dyDescent="0.25">
      <c r="A38" s="13" t="s">
        <v>36</v>
      </c>
      <c r="B38" s="13"/>
      <c r="C38" s="14" t="s">
        <v>26</v>
      </c>
      <c r="D38" s="13"/>
      <c r="E38" s="20"/>
      <c r="F38" s="20"/>
      <c r="G38" s="20">
        <v>0</v>
      </c>
      <c r="H38" s="13"/>
      <c r="I38" s="20"/>
      <c r="J38" s="20"/>
      <c r="K38" s="20">
        <v>0</v>
      </c>
      <c r="L38" s="20"/>
      <c r="M38" s="27">
        <v>0</v>
      </c>
    </row>
    <row r="39" spans="1:13" x14ac:dyDescent="0.25">
      <c r="A39" s="9" t="s">
        <v>37</v>
      </c>
      <c r="B39" s="9"/>
      <c r="C39" s="15" t="s">
        <v>26</v>
      </c>
      <c r="D39" s="9"/>
      <c r="E39" s="18"/>
      <c r="F39" s="18"/>
      <c r="G39" s="26">
        <v>0</v>
      </c>
      <c r="H39" s="9"/>
      <c r="I39" s="18"/>
      <c r="J39" s="18"/>
      <c r="K39" s="26">
        <v>0</v>
      </c>
      <c r="L39" s="18"/>
      <c r="M39" s="21">
        <v>0</v>
      </c>
    </row>
    <row r="40" spans="1:13" x14ac:dyDescent="0.25">
      <c r="A40" s="13" t="s">
        <v>38</v>
      </c>
      <c r="B40" s="13"/>
      <c r="C40" s="14" t="s">
        <v>26</v>
      </c>
      <c r="D40" s="13"/>
      <c r="E40" s="20"/>
      <c r="F40" s="20"/>
      <c r="G40" s="20">
        <v>0</v>
      </c>
      <c r="H40" s="13"/>
      <c r="I40" s="20"/>
      <c r="J40" s="20"/>
      <c r="K40" s="20">
        <v>0</v>
      </c>
      <c r="L40" s="20"/>
      <c r="M40" s="27">
        <v>0</v>
      </c>
    </row>
    <row r="41" spans="1:13" x14ac:dyDescent="0.25">
      <c r="A41" s="9" t="s">
        <v>39</v>
      </c>
      <c r="B41" s="9"/>
      <c r="C41" s="15" t="s">
        <v>26</v>
      </c>
      <c r="D41" s="9"/>
      <c r="E41" s="9"/>
      <c r="F41" s="9"/>
      <c r="G41" s="26">
        <v>0</v>
      </c>
      <c r="H41" s="9"/>
      <c r="I41" s="18"/>
      <c r="J41" s="18"/>
      <c r="K41" s="26">
        <v>0</v>
      </c>
      <c r="L41" s="18"/>
      <c r="M41" s="21">
        <v>0</v>
      </c>
    </row>
    <row r="42" spans="1:13" x14ac:dyDescent="0.25">
      <c r="A42" s="13" t="s">
        <v>40</v>
      </c>
      <c r="B42" s="13"/>
      <c r="C42" s="14" t="s">
        <v>26</v>
      </c>
      <c r="D42" s="13"/>
      <c r="E42" s="13"/>
      <c r="F42" s="13"/>
      <c r="G42" s="20">
        <v>0</v>
      </c>
      <c r="H42" s="13"/>
      <c r="I42" s="20"/>
      <c r="J42" s="20"/>
      <c r="K42" s="20">
        <v>0</v>
      </c>
      <c r="L42" s="20"/>
      <c r="M42" s="27">
        <v>0</v>
      </c>
    </row>
    <row r="43" spans="1:13" x14ac:dyDescent="0.25">
      <c r="A43" s="9" t="s">
        <v>41</v>
      </c>
      <c r="B43" s="9"/>
      <c r="C43" s="15" t="s">
        <v>26</v>
      </c>
      <c r="D43" s="9"/>
      <c r="E43" s="9"/>
      <c r="F43" s="9"/>
      <c r="G43" s="26">
        <v>0</v>
      </c>
      <c r="H43" s="9"/>
      <c r="I43" s="18"/>
      <c r="J43" s="18"/>
      <c r="K43" s="26">
        <v>0</v>
      </c>
      <c r="L43" s="18"/>
      <c r="M43" s="21">
        <v>0</v>
      </c>
    </row>
    <row r="44" spans="1:13" x14ac:dyDescent="0.25">
      <c r="A44" s="13" t="s">
        <v>42</v>
      </c>
      <c r="B44" s="13"/>
      <c r="C44" s="14" t="s">
        <v>26</v>
      </c>
      <c r="D44" s="13"/>
      <c r="E44" s="13"/>
      <c r="F44" s="13"/>
      <c r="G44" s="20">
        <v>0</v>
      </c>
      <c r="H44" s="13"/>
      <c r="I44" s="20"/>
      <c r="J44" s="20"/>
      <c r="K44" s="20">
        <v>0</v>
      </c>
      <c r="L44" s="20"/>
      <c r="M44" s="27">
        <v>0</v>
      </c>
    </row>
    <row r="45" spans="1:13" x14ac:dyDescent="0.25">
      <c r="A45" s="9" t="s">
        <v>43</v>
      </c>
      <c r="B45" s="9"/>
      <c r="C45" s="15" t="s">
        <v>26</v>
      </c>
      <c r="D45" s="9"/>
      <c r="E45" s="9"/>
      <c r="F45" s="9"/>
      <c r="G45" s="26">
        <v>0</v>
      </c>
      <c r="H45" s="9"/>
      <c r="I45" s="18"/>
      <c r="J45" s="18"/>
      <c r="K45" s="26">
        <v>0</v>
      </c>
      <c r="L45" s="18"/>
      <c r="M45" s="21">
        <v>0</v>
      </c>
    </row>
    <row r="46" spans="1:13" x14ac:dyDescent="0.25">
      <c r="A46" s="13"/>
      <c r="B46" s="13"/>
      <c r="C46" s="13"/>
      <c r="D46" s="13"/>
      <c r="E46" s="13"/>
      <c r="F46" s="13"/>
      <c r="G46" s="13"/>
      <c r="H46" s="13"/>
      <c r="I46" s="20"/>
      <c r="J46" s="20"/>
      <c r="K46" s="13"/>
      <c r="L46" s="20"/>
      <c r="M46" s="20"/>
    </row>
    <row r="47" spans="1:13" x14ac:dyDescent="0.25">
      <c r="A47" s="9" t="s">
        <v>24</v>
      </c>
      <c r="B47" s="9"/>
      <c r="C47" s="15" t="s">
        <v>26</v>
      </c>
      <c r="D47" s="9"/>
      <c r="E47" s="18">
        <v>0</v>
      </c>
      <c r="F47" s="18">
        <v>0</v>
      </c>
      <c r="G47" s="18">
        <v>0</v>
      </c>
      <c r="H47" s="9"/>
      <c r="I47" s="18">
        <v>0</v>
      </c>
      <c r="J47" s="18">
        <v>0</v>
      </c>
      <c r="K47" s="18">
        <v>0</v>
      </c>
      <c r="L47" s="18"/>
      <c r="M47" s="18">
        <v>0</v>
      </c>
    </row>
    <row r="48" spans="1:13" x14ac:dyDescent="0.25">
      <c r="A48" s="13"/>
      <c r="B48" s="13"/>
      <c r="C48" s="13"/>
      <c r="D48" s="13"/>
      <c r="E48" s="13"/>
      <c r="F48" s="13"/>
      <c r="G48" s="13"/>
      <c r="H48" s="13"/>
      <c r="I48" s="20"/>
      <c r="J48" s="20"/>
      <c r="K48" s="13"/>
      <c r="L48" s="20"/>
      <c r="M48" s="20"/>
    </row>
    <row r="49" spans="1:15" x14ac:dyDescent="0.25">
      <c r="A49" s="9" t="s">
        <v>44</v>
      </c>
      <c r="B49" s="9"/>
      <c r="C49" s="15"/>
      <c r="D49" s="9"/>
      <c r="E49" s="9"/>
      <c r="F49" s="9"/>
      <c r="G49" s="9"/>
      <c r="H49" s="9"/>
      <c r="I49" s="18"/>
      <c r="J49" s="18"/>
      <c r="K49" s="9"/>
      <c r="L49" s="18"/>
      <c r="M49" s="18"/>
    </row>
    <row r="50" spans="1:15" x14ac:dyDescent="0.25">
      <c r="A50" s="13" t="s">
        <v>45</v>
      </c>
      <c r="B50" s="13"/>
      <c r="C50" s="14" t="s">
        <v>46</v>
      </c>
      <c r="D50" s="13"/>
      <c r="E50" s="13"/>
      <c r="F50" s="13"/>
      <c r="G50" s="13"/>
      <c r="H50" s="13"/>
      <c r="I50" s="20"/>
      <c r="J50" s="20"/>
      <c r="K50" s="13"/>
      <c r="L50" s="20"/>
      <c r="M50" s="20"/>
    </row>
    <row r="51" spans="1:15" x14ac:dyDescent="0.25">
      <c r="A51" s="9"/>
      <c r="B51" s="9"/>
      <c r="C51" s="15"/>
      <c r="D51" s="9"/>
      <c r="E51" s="9"/>
      <c r="F51" s="9"/>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9"/>
      <c r="F53" s="9"/>
      <c r="G53" s="9"/>
      <c r="H53" s="9"/>
      <c r="I53" s="18"/>
      <c r="J53" s="18"/>
      <c r="K53" s="9"/>
      <c r="L53" s="18"/>
      <c r="M53" s="18"/>
    </row>
    <row r="54" spans="1:15" x14ac:dyDescent="0.25">
      <c r="A54" s="13" t="s">
        <v>47</v>
      </c>
      <c r="B54" s="13"/>
      <c r="C54" s="13"/>
      <c r="D54" s="13"/>
      <c r="E54" s="27">
        <v>57719950.141246229</v>
      </c>
      <c r="F54" s="27">
        <v>0</v>
      </c>
      <c r="G54" s="27">
        <v>57719950.141246229</v>
      </c>
      <c r="H54" s="13"/>
      <c r="I54" s="27">
        <v>57719950.141246229</v>
      </c>
      <c r="J54" s="27">
        <v>0</v>
      </c>
      <c r="K54" s="27">
        <v>57719950.141246229</v>
      </c>
      <c r="L54" s="20"/>
      <c r="M54" s="27">
        <v>0</v>
      </c>
      <c r="O54" s="33">
        <v>8543445.0008216687</v>
      </c>
    </row>
    <row r="55" spans="1:15" x14ac:dyDescent="0.25">
      <c r="A55" s="55" t="s">
        <v>48</v>
      </c>
      <c r="B55" s="9"/>
      <c r="C55" s="15" t="s">
        <v>26</v>
      </c>
      <c r="D55" s="9"/>
      <c r="E55" s="16"/>
      <c r="F55" s="9"/>
      <c r="G55" s="26">
        <v>0</v>
      </c>
      <c r="H55" s="13"/>
      <c r="I55" s="18"/>
      <c r="J55" s="26"/>
      <c r="K55" s="26">
        <v>0</v>
      </c>
      <c r="L55" s="20"/>
      <c r="M55" s="21">
        <v>0</v>
      </c>
    </row>
    <row r="56" spans="1:15" x14ac:dyDescent="0.25">
      <c r="A56" s="56"/>
      <c r="B56" s="9"/>
      <c r="C56" s="15" t="s">
        <v>49</v>
      </c>
      <c r="D56" s="9"/>
      <c r="E56" s="9"/>
      <c r="F56" s="9"/>
      <c r="G56" s="26">
        <v>0</v>
      </c>
      <c r="H56" s="9"/>
      <c r="I56" s="18"/>
      <c r="J56" s="18"/>
      <c r="K56" s="26">
        <v>0</v>
      </c>
      <c r="L56" s="18"/>
      <c r="M56" s="21">
        <v>0</v>
      </c>
    </row>
    <row r="57" spans="1:15" x14ac:dyDescent="0.25">
      <c r="A57" s="9"/>
      <c r="B57" s="9"/>
      <c r="C57" s="15"/>
      <c r="D57" s="9"/>
      <c r="E57" s="9"/>
      <c r="F57" s="9"/>
      <c r="G57" s="9"/>
      <c r="H57" s="9"/>
      <c r="I57" s="18"/>
      <c r="J57" s="18"/>
      <c r="K57" s="18"/>
      <c r="L57" s="18"/>
      <c r="M57" s="18"/>
    </row>
    <row r="58" spans="1:15" x14ac:dyDescent="0.25">
      <c r="A58" s="45" t="s">
        <v>50</v>
      </c>
      <c r="B58" s="9"/>
      <c r="C58" s="9"/>
      <c r="D58" s="9"/>
      <c r="E58" s="9"/>
      <c r="F58" s="9"/>
      <c r="G58" s="12" t="s">
        <v>51</v>
      </c>
      <c r="H58" s="9"/>
      <c r="I58" s="18"/>
      <c r="J58" s="18"/>
      <c r="K58" s="22" t="s">
        <v>51</v>
      </c>
      <c r="L58" s="18"/>
      <c r="M58" s="18"/>
    </row>
    <row r="59" spans="1:15" x14ac:dyDescent="0.25">
      <c r="A59" s="46"/>
      <c r="B59" s="9"/>
      <c r="C59" s="9"/>
      <c r="D59" s="9"/>
      <c r="E59" s="9"/>
      <c r="F59" s="9"/>
      <c r="G59" s="9"/>
      <c r="H59" s="9"/>
      <c r="I59" s="18"/>
      <c r="J59" s="18"/>
      <c r="K59" s="18"/>
      <c r="L59" s="18"/>
      <c r="M59" s="18"/>
    </row>
    <row r="60" spans="1:15" x14ac:dyDescent="0.25">
      <c r="A60" s="13" t="s">
        <v>52</v>
      </c>
      <c r="B60" s="13"/>
      <c r="C60" s="14" t="s">
        <v>53</v>
      </c>
      <c r="D60" s="9"/>
      <c r="E60" s="13"/>
      <c r="F60" s="13"/>
      <c r="G60" s="20">
        <v>0</v>
      </c>
      <c r="H60" s="13"/>
      <c r="I60" s="20"/>
      <c r="J60" s="20"/>
      <c r="K60" s="20">
        <v>0</v>
      </c>
      <c r="L60" s="20"/>
      <c r="M60" s="27">
        <v>0</v>
      </c>
    </row>
    <row r="61" spans="1:15" x14ac:dyDescent="0.25">
      <c r="A61" s="9" t="s">
        <v>54</v>
      </c>
      <c r="B61" s="13"/>
      <c r="C61" s="14"/>
      <c r="D61" s="9"/>
      <c r="E61" s="9"/>
      <c r="F61" s="9"/>
      <c r="G61" s="26">
        <v>0</v>
      </c>
      <c r="H61" s="9"/>
      <c r="I61" s="26"/>
      <c r="J61" s="26"/>
      <c r="K61" s="26">
        <v>0</v>
      </c>
      <c r="L61" s="26"/>
      <c r="M61" s="27">
        <v>0</v>
      </c>
    </row>
    <row r="62" spans="1:15" x14ac:dyDescent="0.25">
      <c r="A62" s="9" t="s">
        <v>55</v>
      </c>
      <c r="B62" s="9"/>
      <c r="C62" s="15" t="s">
        <v>56</v>
      </c>
      <c r="D62" s="9"/>
      <c r="E62" s="9"/>
      <c r="F62" s="9"/>
      <c r="G62" s="26">
        <v>0</v>
      </c>
      <c r="H62" s="9"/>
      <c r="I62" s="18"/>
      <c r="J62" s="18"/>
      <c r="K62" s="26">
        <v>0</v>
      </c>
      <c r="L62" s="18"/>
      <c r="M62" s="27">
        <v>0</v>
      </c>
    </row>
    <row r="63" spans="1:15" x14ac:dyDescent="0.25">
      <c r="A63" s="13" t="s">
        <v>57</v>
      </c>
      <c r="B63" s="13"/>
      <c r="C63" s="14" t="s">
        <v>58</v>
      </c>
      <c r="D63" s="9"/>
      <c r="E63" s="13"/>
      <c r="F63" s="13"/>
      <c r="G63" s="20">
        <v>0</v>
      </c>
      <c r="H63" s="13"/>
      <c r="I63" s="20"/>
      <c r="J63" s="20"/>
      <c r="K63" s="20">
        <v>0</v>
      </c>
      <c r="L63" s="20"/>
      <c r="M63" s="27">
        <v>0</v>
      </c>
    </row>
    <row r="64" spans="1:15" x14ac:dyDescent="0.25">
      <c r="A64" s="9"/>
      <c r="B64" s="9"/>
      <c r="C64" s="15"/>
      <c r="D64" s="9"/>
      <c r="E64" s="9"/>
      <c r="F64" s="9"/>
      <c r="G64" s="9"/>
      <c r="H64" s="9"/>
      <c r="I64" s="18"/>
      <c r="J64" s="18"/>
      <c r="K64" s="18"/>
      <c r="L64" s="18"/>
      <c r="M64" s="18"/>
    </row>
    <row r="65" spans="1:13" x14ac:dyDescent="0.25">
      <c r="A65" s="9"/>
      <c r="B65" s="9"/>
      <c r="C65" s="9"/>
      <c r="D65" s="9"/>
      <c r="E65" s="10" t="s">
        <v>59</v>
      </c>
      <c r="F65" s="10" t="s">
        <v>59</v>
      </c>
      <c r="G65" s="10" t="s">
        <v>59</v>
      </c>
      <c r="H65" s="11"/>
      <c r="I65" s="23" t="s">
        <v>59</v>
      </c>
      <c r="J65" s="23" t="s">
        <v>59</v>
      </c>
      <c r="K65" s="23" t="s">
        <v>59</v>
      </c>
      <c r="L65" s="18"/>
      <c r="M65" s="23" t="s">
        <v>59</v>
      </c>
    </row>
    <row r="66" spans="1:13" x14ac:dyDescent="0.25">
      <c r="A66" s="11" t="s">
        <v>60</v>
      </c>
      <c r="B66" s="9"/>
      <c r="C66" s="9"/>
      <c r="D66" s="9"/>
      <c r="E66" s="9"/>
      <c r="F66" s="9"/>
      <c r="G66" s="9"/>
      <c r="H66" s="9"/>
      <c r="I66" s="18"/>
      <c r="J66" s="18"/>
      <c r="K66" s="18"/>
      <c r="L66" s="18"/>
      <c r="M66" s="18"/>
    </row>
    <row r="67" spans="1:13" x14ac:dyDescent="0.25">
      <c r="A67" s="11"/>
      <c r="B67" s="9"/>
      <c r="C67" s="15"/>
      <c r="D67" s="9"/>
      <c r="E67" s="9"/>
      <c r="F67" s="9"/>
      <c r="G67" s="9"/>
      <c r="H67" s="9"/>
      <c r="I67" s="18"/>
      <c r="J67" s="18"/>
      <c r="K67" s="18"/>
      <c r="L67" s="18"/>
      <c r="M67" s="18"/>
    </row>
    <row r="68" spans="1:13" x14ac:dyDescent="0.25">
      <c r="A68" s="11" t="s">
        <v>25</v>
      </c>
      <c r="B68" s="9"/>
      <c r="C68" s="9"/>
      <c r="D68" s="9"/>
      <c r="E68" s="9"/>
      <c r="F68" s="9"/>
      <c r="G68" s="9"/>
      <c r="H68" s="9"/>
      <c r="I68" s="18"/>
      <c r="J68" s="18"/>
      <c r="K68" s="18"/>
      <c r="L68" s="18"/>
      <c r="M68" s="18"/>
    </row>
    <row r="69" spans="1:13" x14ac:dyDescent="0.25">
      <c r="A69" s="13" t="s">
        <v>61</v>
      </c>
      <c r="B69" s="13"/>
      <c r="C69" s="13"/>
      <c r="D69" s="13"/>
      <c r="E69" s="13"/>
      <c r="F69" s="13"/>
      <c r="G69" s="13"/>
      <c r="H69" s="13"/>
      <c r="I69" s="20"/>
      <c r="J69" s="20"/>
      <c r="K69" s="20"/>
      <c r="L69" s="20"/>
      <c r="M69" s="20"/>
    </row>
    <row r="70" spans="1:13" x14ac:dyDescent="0.25">
      <c r="A70" s="9" t="s">
        <v>62</v>
      </c>
      <c r="B70" s="9"/>
      <c r="C70" s="15"/>
      <c r="D70" s="9"/>
      <c r="E70" s="9"/>
      <c r="F70" s="9"/>
      <c r="G70" s="9"/>
      <c r="H70" s="9"/>
      <c r="I70" s="18"/>
      <c r="J70" s="18"/>
      <c r="K70" s="18"/>
      <c r="L70" s="18"/>
      <c r="M70" s="18"/>
    </row>
    <row r="71" spans="1:13" x14ac:dyDescent="0.25">
      <c r="A71" s="9"/>
      <c r="B71" s="9"/>
      <c r="C71" s="15"/>
      <c r="D71" s="9"/>
      <c r="E71" s="9"/>
      <c r="F71" s="9"/>
      <c r="G71" s="9"/>
      <c r="H71" s="9"/>
      <c r="I71" s="9"/>
      <c r="J71" s="9"/>
      <c r="K71" s="9"/>
      <c r="L71" s="9"/>
      <c r="M71" s="9"/>
    </row>
    <row r="72" spans="1:13" x14ac:dyDescent="0.25">
      <c r="A72" s="11" t="s">
        <v>63</v>
      </c>
      <c r="B72" s="9"/>
      <c r="C72" s="9"/>
      <c r="D72" s="9"/>
      <c r="E72" s="9"/>
      <c r="F72" s="9"/>
      <c r="G72" s="9"/>
      <c r="H72" s="9"/>
      <c r="I72" s="9"/>
      <c r="J72" s="9"/>
      <c r="K72" s="9"/>
      <c r="L72" s="9"/>
      <c r="M72" s="9"/>
    </row>
    <row r="73" spans="1:13" x14ac:dyDescent="0.25">
      <c r="A73" s="13" t="s">
        <v>61</v>
      </c>
      <c r="B73" s="13"/>
      <c r="C73" s="13"/>
      <c r="D73" s="13"/>
      <c r="E73" s="13"/>
      <c r="F73" s="13"/>
      <c r="G73" s="13"/>
      <c r="H73" s="13"/>
      <c r="I73" s="13"/>
      <c r="J73" s="13"/>
      <c r="K73" s="13"/>
      <c r="L73" s="13"/>
      <c r="M73" s="13"/>
    </row>
    <row r="74" spans="1:13" x14ac:dyDescent="0.25">
      <c r="A74" s="9" t="s">
        <v>62</v>
      </c>
      <c r="B74" s="9"/>
      <c r="C74" s="15"/>
      <c r="D74" s="9"/>
      <c r="E74" s="9"/>
      <c r="F74" s="9"/>
      <c r="G74" s="9"/>
      <c r="H74" s="9"/>
      <c r="I74" s="9"/>
      <c r="J74" s="9"/>
      <c r="K74" s="9"/>
      <c r="L74" s="9"/>
      <c r="M74" s="9"/>
    </row>
    <row r="75" spans="1:13" x14ac:dyDescent="0.25">
      <c r="A75" s="9"/>
      <c r="B75" s="9"/>
      <c r="C75" s="15"/>
      <c r="D75" s="9"/>
      <c r="E75" s="9"/>
      <c r="F75" s="9"/>
      <c r="G75" s="9"/>
      <c r="H75" s="9"/>
      <c r="I75" s="9"/>
      <c r="J75" s="9"/>
      <c r="K75" s="9"/>
      <c r="L75" s="9"/>
      <c r="M75" s="9"/>
    </row>
    <row r="76" spans="1:13" x14ac:dyDescent="0.25">
      <c r="A76" s="9"/>
      <c r="B76" s="9"/>
      <c r="C76" s="15"/>
      <c r="D76" s="9"/>
      <c r="E76" s="9"/>
      <c r="F76" s="9"/>
      <c r="G76" s="9"/>
      <c r="H76" s="9"/>
      <c r="I76" s="9"/>
      <c r="J76" s="9"/>
      <c r="K76" s="9"/>
      <c r="L76" s="9"/>
      <c r="M76" s="9"/>
    </row>
    <row r="77" spans="1:13" x14ac:dyDescent="0.25">
      <c r="A77" s="17" t="s">
        <v>64</v>
      </c>
      <c r="B77" s="9"/>
      <c r="C77" s="9"/>
      <c r="D77" s="9"/>
      <c r="E77" s="9"/>
      <c r="F77" s="9"/>
      <c r="G77" s="9"/>
      <c r="H77" s="9"/>
      <c r="I77" s="9"/>
      <c r="J77" s="9"/>
      <c r="K77" s="9"/>
      <c r="L77" s="9"/>
      <c r="M77" s="9"/>
    </row>
    <row r="78" spans="1:13" x14ac:dyDescent="0.25">
      <c r="A78" s="11" t="s">
        <v>65</v>
      </c>
      <c r="B78" s="9"/>
      <c r="C78" s="9"/>
      <c r="D78" s="9"/>
      <c r="E78" s="9"/>
      <c r="F78" s="9"/>
      <c r="G78" s="26">
        <v>0</v>
      </c>
      <c r="H78" s="9"/>
      <c r="I78" s="9"/>
      <c r="J78" s="9"/>
      <c r="K78" s="26">
        <v>0</v>
      </c>
      <c r="L78" s="9"/>
      <c r="M78" s="21">
        <v>0</v>
      </c>
    </row>
    <row r="79" spans="1:13" x14ac:dyDescent="0.25">
      <c r="A79" s="11" t="s">
        <v>66</v>
      </c>
      <c r="B79" s="9"/>
      <c r="C79" s="9"/>
      <c r="D79" s="9"/>
      <c r="E79" s="9"/>
      <c r="F79" s="9"/>
      <c r="G79" s="26">
        <v>0</v>
      </c>
      <c r="H79" s="9"/>
      <c r="I79" s="9"/>
      <c r="J79" s="9"/>
      <c r="K79" s="26">
        <v>0</v>
      </c>
      <c r="L79" s="9"/>
      <c r="M79" s="21">
        <v>0</v>
      </c>
    </row>
    <row r="80" spans="1:13" x14ac:dyDescent="0.25">
      <c r="A80" s="11" t="s">
        <v>67</v>
      </c>
      <c r="B80" s="9"/>
      <c r="C80" s="9"/>
      <c r="D80" s="9"/>
      <c r="E80" s="9"/>
      <c r="F80" s="9"/>
      <c r="G80" s="26">
        <v>0</v>
      </c>
      <c r="H80" s="9"/>
      <c r="I80" s="9"/>
      <c r="J80" s="9"/>
      <c r="K80" s="26">
        <v>0</v>
      </c>
      <c r="L80" s="9"/>
      <c r="M80" s="21">
        <v>0</v>
      </c>
    </row>
    <row r="81" spans="1:13" x14ac:dyDescent="0.25">
      <c r="A81" s="11" t="s">
        <v>68</v>
      </c>
      <c r="B81" s="9"/>
      <c r="C81" s="9"/>
      <c r="D81" s="9"/>
      <c r="E81" s="9"/>
      <c r="F81" s="9"/>
      <c r="G81" s="26">
        <v>0</v>
      </c>
      <c r="H81" s="9"/>
      <c r="I81" s="9"/>
      <c r="J81" s="9"/>
      <c r="K81" s="26">
        <v>0</v>
      </c>
      <c r="L81" s="9"/>
      <c r="M81" s="21">
        <v>0</v>
      </c>
    </row>
    <row r="82" spans="1:13" x14ac:dyDescent="0.25">
      <c r="A82" s="9"/>
      <c r="B82" s="9"/>
      <c r="C82" s="9"/>
      <c r="D82" s="9"/>
      <c r="E82" s="16"/>
      <c r="F82" s="9"/>
      <c r="G82" s="9"/>
      <c r="H82" s="9"/>
      <c r="I82" s="16"/>
      <c r="J82" s="16"/>
      <c r="K82" s="16"/>
      <c r="L82" s="9"/>
      <c r="M82" s="9"/>
    </row>
    <row r="83" spans="1:13" x14ac:dyDescent="0.25">
      <c r="A83" s="9"/>
      <c r="B83" s="9"/>
      <c r="C83" s="9"/>
      <c r="D83" s="9"/>
      <c r="E83" s="16"/>
      <c r="F83" s="9"/>
      <c r="G83" s="9"/>
      <c r="H83" s="9"/>
      <c r="I83" s="16"/>
      <c r="J83" s="16"/>
      <c r="K83" s="16"/>
      <c r="L83" s="9"/>
      <c r="M83" s="9"/>
    </row>
    <row r="84" spans="1:13" x14ac:dyDescent="0.25">
      <c r="A84" s="9" t="s">
        <v>69</v>
      </c>
      <c r="B84" s="9"/>
      <c r="C84" s="19" t="s">
        <v>70</v>
      </c>
      <c r="D84" s="9"/>
      <c r="E84" s="16"/>
      <c r="F84" s="9"/>
      <c r="G84" s="9"/>
      <c r="H84" s="9"/>
      <c r="I84" s="16"/>
      <c r="J84" s="16"/>
      <c r="K84" s="16"/>
      <c r="L84" s="9"/>
      <c r="M84" s="9"/>
    </row>
    <row r="85" spans="1:13" x14ac:dyDescent="0.25">
      <c r="A85" s="9" t="s">
        <v>26</v>
      </c>
      <c r="B85" s="9"/>
      <c r="C85" s="19" t="s">
        <v>71</v>
      </c>
      <c r="D85" s="9"/>
      <c r="E85" s="16"/>
      <c r="F85" s="9"/>
      <c r="G85" s="9"/>
      <c r="H85" s="9"/>
      <c r="I85" s="16"/>
      <c r="J85" s="16"/>
      <c r="K85" s="16"/>
      <c r="L85" s="9"/>
      <c r="M85" s="9"/>
    </row>
    <row r="86" spans="1:13" x14ac:dyDescent="0.25">
      <c r="A86" s="9" t="s">
        <v>46</v>
      </c>
      <c r="B86" s="9"/>
      <c r="C86" s="19" t="s">
        <v>72</v>
      </c>
      <c r="D86" s="9"/>
      <c r="E86" s="16"/>
      <c r="F86" s="9"/>
      <c r="G86" s="9"/>
      <c r="H86" s="9"/>
      <c r="I86" s="16"/>
      <c r="J86" s="16"/>
      <c r="K86" s="16"/>
      <c r="L86" s="9"/>
      <c r="M86" s="9"/>
    </row>
    <row r="87" spans="1:13" x14ac:dyDescent="0.25">
      <c r="A87" s="9"/>
      <c r="B87" s="9"/>
      <c r="C87" s="9"/>
      <c r="D87" s="9"/>
      <c r="E87" s="16"/>
      <c r="F87" s="9"/>
      <c r="G87" s="9"/>
      <c r="H87" s="9"/>
      <c r="I87" s="16"/>
      <c r="J87" s="16"/>
      <c r="K87" s="16"/>
      <c r="L87" s="9"/>
      <c r="M87" s="9"/>
    </row>
  </sheetData>
  <mergeCells count="6">
    <mergeCell ref="A58:A59"/>
    <mergeCell ref="C1:G1"/>
    <mergeCell ref="C2:G2"/>
    <mergeCell ref="A9:A10"/>
    <mergeCell ref="C9:C10"/>
    <mergeCell ref="A55:A5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7"/>
  <sheetViews>
    <sheetView workbookViewId="0">
      <selection sqref="A1:R87"/>
    </sheetView>
  </sheetViews>
  <sheetFormatPr defaultRowHeight="15" x14ac:dyDescent="0.25"/>
  <cols>
    <col min="1" max="1" width="30.28515625" customWidth="1"/>
    <col min="2" max="2" width="1.85546875" customWidth="1"/>
    <col min="3" max="3" width="22.140625" customWidth="1"/>
    <col min="4" max="4" width="1.7109375" customWidth="1"/>
    <col min="5" max="5" width="16.28515625" style="31" bestFit="1" customWidth="1"/>
    <col min="6" max="6" width="13.28515625" customWidth="1"/>
    <col min="7" max="7" width="13.7109375" bestFit="1" customWidth="1"/>
    <col min="8" max="8" width="1.42578125" customWidth="1"/>
    <col min="9" max="9" width="14.28515625" bestFit="1" customWidth="1"/>
    <col min="10" max="10" width="13.28515625" customWidth="1"/>
    <col min="11" max="11" width="14.28515625" bestFit="1" customWidth="1"/>
    <col min="12" max="12" width="1.28515625" customWidth="1"/>
    <col min="13" max="13" width="15" customWidth="1"/>
    <col min="14" max="14" width="13.28515625" bestFit="1" customWidth="1"/>
    <col min="15" max="15" width="31" bestFit="1" customWidth="1"/>
  </cols>
  <sheetData>
    <row r="1" spans="1:13" ht="15.75" thickBot="1" x14ac:dyDescent="0.3">
      <c r="A1" s="1" t="s">
        <v>0</v>
      </c>
      <c r="B1" s="2"/>
      <c r="C1" s="47" t="s">
        <v>74</v>
      </c>
      <c r="D1" s="48"/>
      <c r="E1" s="48"/>
      <c r="F1" s="48"/>
      <c r="G1" s="49"/>
    </row>
    <row r="2" spans="1:13" ht="15.75" thickBot="1" x14ac:dyDescent="0.3">
      <c r="A2" s="3" t="s">
        <v>1</v>
      </c>
      <c r="B2" s="4"/>
      <c r="C2" s="47" t="s">
        <v>75</v>
      </c>
      <c r="D2" s="48"/>
      <c r="E2" s="48"/>
      <c r="F2" s="48"/>
      <c r="G2" s="49"/>
    </row>
    <row r="7" spans="1:13" x14ac:dyDescent="0.25">
      <c r="A7" s="4"/>
      <c r="B7" s="4"/>
      <c r="C7" s="4"/>
      <c r="D7" s="4"/>
      <c r="E7" s="28"/>
      <c r="F7" s="4"/>
      <c r="G7" s="4"/>
      <c r="H7" s="4"/>
      <c r="I7" s="4"/>
      <c r="J7" s="4"/>
      <c r="K7" s="4"/>
      <c r="L7" s="4"/>
      <c r="M7" s="4"/>
    </row>
    <row r="8" spans="1:13" x14ac:dyDescent="0.25">
      <c r="A8" s="4"/>
      <c r="B8" s="4"/>
      <c r="C8" s="4"/>
      <c r="D8" s="4"/>
      <c r="E8" s="28"/>
      <c r="F8" s="4"/>
      <c r="G8" s="4"/>
      <c r="H8" s="4"/>
      <c r="I8" s="4"/>
      <c r="J8" s="4"/>
      <c r="K8" s="4"/>
      <c r="L8" s="4"/>
      <c r="M8" s="4"/>
    </row>
    <row r="9" spans="1:13" x14ac:dyDescent="0.25">
      <c r="A9" s="51" t="s">
        <v>3</v>
      </c>
      <c r="B9" s="5"/>
      <c r="C9" s="53" t="s">
        <v>4</v>
      </c>
      <c r="D9" s="6"/>
      <c r="E9" s="29" t="s">
        <v>5</v>
      </c>
      <c r="F9" s="7"/>
      <c r="G9" s="7"/>
      <c r="H9" s="6"/>
      <c r="I9" s="7" t="s">
        <v>6</v>
      </c>
      <c r="J9" s="7"/>
      <c r="K9" s="7"/>
      <c r="L9" s="6"/>
      <c r="M9" s="6"/>
    </row>
    <row r="10" spans="1:13" x14ac:dyDescent="0.25">
      <c r="A10" s="52"/>
      <c r="B10" s="5"/>
      <c r="C10" s="54"/>
      <c r="D10" s="6"/>
      <c r="E10" s="30" t="s">
        <v>7</v>
      </c>
      <c r="F10" s="8" t="s">
        <v>8</v>
      </c>
      <c r="G10" s="8" t="s">
        <v>9</v>
      </c>
      <c r="H10" s="6"/>
      <c r="I10" s="8" t="s">
        <v>7</v>
      </c>
      <c r="J10" s="8" t="s">
        <v>8</v>
      </c>
      <c r="K10" s="8" t="s">
        <v>9</v>
      </c>
      <c r="L10" s="6"/>
      <c r="M10" s="8" t="s">
        <v>10</v>
      </c>
    </row>
    <row r="11" spans="1:13" x14ac:dyDescent="0.25">
      <c r="A11" s="9"/>
      <c r="B11" s="9"/>
      <c r="C11" s="10"/>
      <c r="D11" s="11"/>
      <c r="E11" s="22" t="s">
        <v>11</v>
      </c>
      <c r="F11" s="12" t="s">
        <v>11</v>
      </c>
      <c r="G11" s="12" t="s">
        <v>11</v>
      </c>
      <c r="H11" s="11"/>
      <c r="I11" s="12" t="s">
        <v>11</v>
      </c>
      <c r="J11" s="12" t="s">
        <v>11</v>
      </c>
      <c r="K11" s="12" t="s">
        <v>11</v>
      </c>
      <c r="L11" s="11"/>
      <c r="M11" s="12" t="s">
        <v>11</v>
      </c>
    </row>
    <row r="12" spans="1:13" x14ac:dyDescent="0.25">
      <c r="A12" s="9"/>
      <c r="B12" s="9"/>
      <c r="C12" s="10"/>
      <c r="D12" s="11"/>
      <c r="E12" s="22"/>
      <c r="F12" s="12"/>
      <c r="G12" s="12"/>
      <c r="H12" s="11"/>
      <c r="I12" s="12"/>
      <c r="J12" s="12"/>
      <c r="K12" s="12"/>
      <c r="L12" s="11"/>
      <c r="M12" s="12"/>
    </row>
    <row r="13" spans="1:13" x14ac:dyDescent="0.25">
      <c r="A13" s="9"/>
      <c r="B13" s="9"/>
      <c r="C13" s="9"/>
      <c r="D13" s="9"/>
      <c r="E13" s="18"/>
      <c r="F13" s="9"/>
      <c r="G13" s="9"/>
      <c r="H13" s="9"/>
      <c r="I13" s="9"/>
      <c r="J13" s="9"/>
      <c r="K13" s="9"/>
      <c r="L13" s="9"/>
      <c r="M13" s="9"/>
    </row>
    <row r="14" spans="1:13" x14ac:dyDescent="0.25">
      <c r="A14" s="13" t="s">
        <v>12</v>
      </c>
      <c r="B14" s="13"/>
      <c r="C14" s="14" t="s">
        <v>13</v>
      </c>
      <c r="D14" s="13"/>
      <c r="E14" s="20">
        <v>322584</v>
      </c>
      <c r="F14" s="13"/>
      <c r="G14" s="20">
        <v>322584</v>
      </c>
      <c r="H14" s="13"/>
      <c r="I14" s="20">
        <v>322584</v>
      </c>
      <c r="J14" s="13"/>
      <c r="K14" s="20">
        <v>322584</v>
      </c>
      <c r="L14" s="13"/>
      <c r="M14" s="27">
        <v>0</v>
      </c>
    </row>
    <row r="15" spans="1:13" x14ac:dyDescent="0.25">
      <c r="A15" s="9" t="s">
        <v>14</v>
      </c>
      <c r="B15" s="9"/>
      <c r="C15" s="15" t="s">
        <v>13</v>
      </c>
      <c r="D15" s="9"/>
      <c r="E15" s="26">
        <v>1193732042</v>
      </c>
      <c r="F15" s="9"/>
      <c r="G15" s="26">
        <v>1193732042</v>
      </c>
      <c r="H15" s="9"/>
      <c r="I15" s="26">
        <v>1193732042</v>
      </c>
      <c r="J15" s="9"/>
      <c r="K15" s="26">
        <v>1193732042</v>
      </c>
      <c r="L15" s="9"/>
      <c r="M15" s="21">
        <v>0</v>
      </c>
    </row>
    <row r="16" spans="1:13" x14ac:dyDescent="0.25">
      <c r="A16" s="13" t="s">
        <v>15</v>
      </c>
      <c r="B16" s="13"/>
      <c r="C16" s="14" t="s">
        <v>13</v>
      </c>
      <c r="D16" s="13"/>
      <c r="E16" s="20">
        <v>133159834</v>
      </c>
      <c r="F16" s="13"/>
      <c r="G16" s="20">
        <v>133159834</v>
      </c>
      <c r="H16" s="13"/>
      <c r="I16" s="20">
        <v>133159834</v>
      </c>
      <c r="J16" s="13"/>
      <c r="K16" s="20">
        <v>133159834</v>
      </c>
      <c r="L16" s="13"/>
      <c r="M16" s="27">
        <v>0</v>
      </c>
    </row>
    <row r="17" spans="1:14" x14ac:dyDescent="0.25">
      <c r="A17" s="9" t="s">
        <v>16</v>
      </c>
      <c r="B17" s="9"/>
      <c r="C17" s="15" t="s">
        <v>13</v>
      </c>
      <c r="D17" s="9"/>
      <c r="E17" s="26"/>
      <c r="F17" s="9"/>
      <c r="G17" s="26">
        <v>0</v>
      </c>
      <c r="H17" s="9"/>
      <c r="I17" s="26"/>
      <c r="J17" s="9"/>
      <c r="K17" s="26">
        <v>0</v>
      </c>
      <c r="L17" s="9"/>
      <c r="M17" s="21">
        <v>0</v>
      </c>
    </row>
    <row r="18" spans="1:14" x14ac:dyDescent="0.25">
      <c r="A18" s="13" t="s">
        <v>17</v>
      </c>
      <c r="B18" s="13"/>
      <c r="C18" s="14" t="s">
        <v>13</v>
      </c>
      <c r="D18" s="13"/>
      <c r="E18" s="20">
        <v>9185184</v>
      </c>
      <c r="F18" s="13"/>
      <c r="G18" s="20">
        <v>9185184</v>
      </c>
      <c r="H18" s="13"/>
      <c r="I18" s="20">
        <v>9185184</v>
      </c>
      <c r="J18" s="13"/>
      <c r="K18" s="20">
        <v>9185184</v>
      </c>
      <c r="L18" s="13"/>
      <c r="M18" s="27">
        <v>0</v>
      </c>
    </row>
    <row r="19" spans="1:14" x14ac:dyDescent="0.25">
      <c r="A19" s="9" t="s">
        <v>18</v>
      </c>
      <c r="B19" s="9"/>
      <c r="C19" s="15" t="s">
        <v>13</v>
      </c>
      <c r="D19" s="9"/>
      <c r="E19" s="26"/>
      <c r="F19" s="9"/>
      <c r="G19" s="26">
        <v>0</v>
      </c>
      <c r="H19" s="9"/>
      <c r="I19" s="26"/>
      <c r="J19" s="9"/>
      <c r="K19" s="26">
        <v>0</v>
      </c>
      <c r="L19" s="9"/>
      <c r="M19" s="21">
        <v>0</v>
      </c>
    </row>
    <row r="20" spans="1:14" x14ac:dyDescent="0.25">
      <c r="A20" s="13" t="s">
        <v>19</v>
      </c>
      <c r="B20" s="13"/>
      <c r="C20" s="14" t="s">
        <v>13</v>
      </c>
      <c r="D20" s="13"/>
      <c r="E20" s="20"/>
      <c r="F20" s="13"/>
      <c r="G20" s="20">
        <v>0</v>
      </c>
      <c r="H20" s="13"/>
      <c r="I20" s="20"/>
      <c r="J20" s="13"/>
      <c r="K20" s="20">
        <v>0</v>
      </c>
      <c r="L20" s="13"/>
      <c r="M20" s="27">
        <v>0</v>
      </c>
    </row>
    <row r="21" spans="1:14" x14ac:dyDescent="0.25">
      <c r="A21" s="9" t="s">
        <v>20</v>
      </c>
      <c r="B21" s="9"/>
      <c r="C21" s="15" t="s">
        <v>13</v>
      </c>
      <c r="D21" s="9"/>
      <c r="E21" s="26">
        <v>26945209</v>
      </c>
      <c r="F21" s="9"/>
      <c r="G21" s="26">
        <v>26945209</v>
      </c>
      <c r="H21" s="9"/>
      <c r="I21" s="26">
        <v>26945209.06037011</v>
      </c>
      <c r="J21" s="9"/>
      <c r="K21" s="26">
        <v>26945209.06037011</v>
      </c>
      <c r="L21" s="9"/>
      <c r="M21" s="21">
        <v>-6.0370109975337982E-2</v>
      </c>
    </row>
    <row r="22" spans="1:14" x14ac:dyDescent="0.25">
      <c r="A22" s="13" t="s">
        <v>21</v>
      </c>
      <c r="B22" s="13"/>
      <c r="C22" s="14" t="s">
        <v>13</v>
      </c>
      <c r="D22" s="13"/>
      <c r="E22" s="20">
        <v>6550554.7400000002</v>
      </c>
      <c r="F22" s="13"/>
      <c r="G22" s="20">
        <v>6550554.7400000002</v>
      </c>
      <c r="H22" s="13"/>
      <c r="I22" s="20">
        <v>6550555</v>
      </c>
      <c r="J22" s="20"/>
      <c r="K22" s="20">
        <v>6550555</v>
      </c>
      <c r="L22" s="20"/>
      <c r="M22" s="27">
        <v>-0.25999999977648258</v>
      </c>
    </row>
    <row r="23" spans="1:14" x14ac:dyDescent="0.25">
      <c r="A23" s="9" t="s">
        <v>22</v>
      </c>
      <c r="B23" s="9"/>
      <c r="C23" s="15" t="s">
        <v>13</v>
      </c>
      <c r="D23" s="9"/>
      <c r="E23" s="18"/>
      <c r="F23" s="9"/>
      <c r="G23" s="26">
        <v>0</v>
      </c>
      <c r="H23" s="9"/>
      <c r="I23" s="18"/>
      <c r="J23" s="18"/>
      <c r="K23" s="26">
        <v>0</v>
      </c>
      <c r="L23" s="18"/>
      <c r="M23" s="21">
        <v>0</v>
      </c>
    </row>
    <row r="24" spans="1:14" x14ac:dyDescent="0.25">
      <c r="A24" s="13" t="s">
        <v>23</v>
      </c>
      <c r="B24" s="13"/>
      <c r="C24" s="14" t="s">
        <v>13</v>
      </c>
      <c r="D24" s="13"/>
      <c r="E24" s="20"/>
      <c r="F24" s="13"/>
      <c r="G24" s="20">
        <v>0</v>
      </c>
      <c r="H24" s="13"/>
      <c r="I24" s="20"/>
      <c r="J24" s="20"/>
      <c r="K24" s="20">
        <v>0</v>
      </c>
      <c r="L24" s="20"/>
      <c r="M24" s="27">
        <v>0</v>
      </c>
    </row>
    <row r="25" spans="1:14" x14ac:dyDescent="0.25">
      <c r="A25" s="9"/>
      <c r="B25" s="9"/>
      <c r="C25" s="9"/>
      <c r="D25" s="9"/>
      <c r="E25" s="18"/>
      <c r="F25" s="9"/>
      <c r="G25" s="9"/>
      <c r="H25" s="9"/>
      <c r="I25" s="18"/>
      <c r="J25" s="18"/>
      <c r="K25" s="9"/>
      <c r="L25" s="18"/>
      <c r="M25" s="18"/>
    </row>
    <row r="26" spans="1:14" x14ac:dyDescent="0.25">
      <c r="A26" s="13" t="s">
        <v>24</v>
      </c>
      <c r="B26" s="13"/>
      <c r="C26" s="14" t="s">
        <v>13</v>
      </c>
      <c r="D26" s="13"/>
      <c r="E26" s="20">
        <v>1369895407.74</v>
      </c>
      <c r="F26" s="20">
        <v>0</v>
      </c>
      <c r="G26" s="20">
        <v>1369895407.74</v>
      </c>
      <c r="H26" s="13"/>
      <c r="I26" s="20">
        <v>1369895408.0603702</v>
      </c>
      <c r="J26" s="20">
        <v>0</v>
      </c>
      <c r="K26" s="20">
        <v>1369895408.0603702</v>
      </c>
      <c r="L26" s="20"/>
      <c r="M26" s="20">
        <v>-0.32037010975182056</v>
      </c>
    </row>
    <row r="27" spans="1:14" x14ac:dyDescent="0.25">
      <c r="A27" s="9"/>
      <c r="B27" s="9"/>
      <c r="C27" s="9"/>
      <c r="D27" s="9"/>
      <c r="E27" s="18"/>
      <c r="F27" s="9"/>
      <c r="G27" s="9"/>
      <c r="H27" s="9"/>
      <c r="I27" s="18"/>
      <c r="J27" s="18"/>
      <c r="K27" s="9"/>
      <c r="L27" s="18"/>
      <c r="M27" s="18"/>
    </row>
    <row r="28" spans="1:14" x14ac:dyDescent="0.25">
      <c r="A28" s="13" t="s">
        <v>25</v>
      </c>
      <c r="B28" s="13"/>
      <c r="C28" s="14" t="s">
        <v>26</v>
      </c>
      <c r="D28" s="13"/>
      <c r="E28" s="20"/>
      <c r="F28" s="13"/>
      <c r="G28" s="20">
        <v>0</v>
      </c>
      <c r="H28" s="13"/>
      <c r="I28" s="20"/>
      <c r="J28" s="20"/>
      <c r="K28" s="20">
        <v>0</v>
      </c>
      <c r="L28" s="20"/>
      <c r="M28" s="27">
        <v>0</v>
      </c>
    </row>
    <row r="29" spans="1:14" x14ac:dyDescent="0.25">
      <c r="A29" s="9" t="s">
        <v>27</v>
      </c>
      <c r="B29" s="9"/>
      <c r="C29" s="15" t="s">
        <v>26</v>
      </c>
      <c r="D29" s="9"/>
      <c r="E29" s="18">
        <v>5359040</v>
      </c>
      <c r="F29" s="18">
        <v>-3214224.47</v>
      </c>
      <c r="G29" s="26">
        <v>2144815.5299999998</v>
      </c>
      <c r="H29" s="9"/>
      <c r="I29" s="18">
        <v>2145191.3243045518</v>
      </c>
      <c r="J29" s="18"/>
      <c r="K29" s="26">
        <v>2145191.3243045518</v>
      </c>
      <c r="L29" s="18"/>
      <c r="M29" s="21">
        <v>-375.79430455202237</v>
      </c>
      <c r="N29">
        <v>375.64654399994157</v>
      </c>
    </row>
    <row r="30" spans="1:14" x14ac:dyDescent="0.25">
      <c r="A30" s="13" t="s">
        <v>28</v>
      </c>
      <c r="B30" s="13"/>
      <c r="C30" s="14" t="s">
        <v>26</v>
      </c>
      <c r="D30" s="13"/>
      <c r="E30" s="20"/>
      <c r="F30" s="20"/>
      <c r="G30" s="20">
        <v>0</v>
      </c>
      <c r="H30" s="13"/>
      <c r="I30" s="20"/>
      <c r="J30" s="20"/>
      <c r="K30" s="20">
        <v>0</v>
      </c>
      <c r="L30" s="20"/>
      <c r="M30" s="27">
        <v>0</v>
      </c>
    </row>
    <row r="31" spans="1:14" x14ac:dyDescent="0.25">
      <c r="A31" s="9" t="s">
        <v>29</v>
      </c>
      <c r="B31" s="9"/>
      <c r="C31" s="15" t="s">
        <v>26</v>
      </c>
      <c r="D31" s="9"/>
      <c r="E31" s="18"/>
      <c r="F31" s="9"/>
      <c r="G31" s="26">
        <v>0</v>
      </c>
      <c r="H31" s="9"/>
      <c r="I31" s="18"/>
      <c r="J31" s="18"/>
      <c r="K31" s="26">
        <v>0</v>
      </c>
      <c r="L31" s="18"/>
      <c r="M31" s="21">
        <v>0</v>
      </c>
    </row>
    <row r="32" spans="1:14" x14ac:dyDescent="0.25">
      <c r="A32" s="13" t="s">
        <v>30</v>
      </c>
      <c r="B32" s="13"/>
      <c r="C32" s="14" t="s">
        <v>26</v>
      </c>
      <c r="D32" s="13"/>
      <c r="E32" s="20"/>
      <c r="F32" s="13"/>
      <c r="G32" s="20">
        <v>0</v>
      </c>
      <c r="H32" s="13"/>
      <c r="I32" s="20"/>
      <c r="J32" s="20"/>
      <c r="K32" s="20">
        <v>0</v>
      </c>
      <c r="L32" s="20"/>
      <c r="M32" s="27">
        <v>0</v>
      </c>
    </row>
    <row r="33" spans="1:18" x14ac:dyDescent="0.25">
      <c r="A33" s="9" t="s">
        <v>31</v>
      </c>
      <c r="B33" s="9"/>
      <c r="C33" s="15" t="s">
        <v>26</v>
      </c>
      <c r="D33" s="9"/>
      <c r="E33" s="18">
        <v>2602291166</v>
      </c>
      <c r="F33" s="18">
        <v>-142813650.18000001</v>
      </c>
      <c r="G33" s="26">
        <v>2459477515.8200002</v>
      </c>
      <c r="H33" s="9"/>
      <c r="I33" s="18">
        <v>2459815623.8039737</v>
      </c>
      <c r="J33" s="18"/>
      <c r="K33" s="26">
        <v>2459815623.8039737</v>
      </c>
      <c r="L33" s="18"/>
      <c r="M33" s="21">
        <v>-338107.98397350311</v>
      </c>
      <c r="N33">
        <v>252900.47155000074</v>
      </c>
    </row>
    <row r="34" spans="1:18" ht="15.75" thickBot="1" x14ac:dyDescent="0.3">
      <c r="A34" s="13" t="s">
        <v>32</v>
      </c>
      <c r="B34" s="13"/>
      <c r="C34" s="14" t="s">
        <v>26</v>
      </c>
      <c r="D34" s="13"/>
      <c r="E34" s="20"/>
      <c r="F34" s="13"/>
      <c r="G34" s="20">
        <v>0</v>
      </c>
      <c r="H34" s="13"/>
      <c r="I34" s="20"/>
      <c r="J34" s="20"/>
      <c r="K34" s="20">
        <v>0</v>
      </c>
      <c r="L34" s="20"/>
      <c r="M34" s="27">
        <v>0</v>
      </c>
      <c r="O34" t="s">
        <v>131</v>
      </c>
    </row>
    <row r="35" spans="1:18" ht="18.75" thickBot="1" x14ac:dyDescent="0.3">
      <c r="A35" s="9" t="s">
        <v>33</v>
      </c>
      <c r="B35" s="9"/>
      <c r="C35" s="15" t="s">
        <v>26</v>
      </c>
      <c r="D35" s="9"/>
      <c r="E35" s="18"/>
      <c r="F35" s="9"/>
      <c r="G35" s="26">
        <v>0</v>
      </c>
      <c r="H35" s="9"/>
      <c r="I35" s="18"/>
      <c r="J35" s="18"/>
      <c r="K35" s="26">
        <v>0</v>
      </c>
      <c r="L35" s="18"/>
      <c r="M35" s="21">
        <v>0</v>
      </c>
      <c r="O35" s="57" t="s">
        <v>132</v>
      </c>
      <c r="P35" s="58"/>
      <c r="Q35" s="58"/>
      <c r="R35" s="59"/>
    </row>
    <row r="36" spans="1:18" x14ac:dyDescent="0.25">
      <c r="A36" s="13" t="s">
        <v>34</v>
      </c>
      <c r="B36" s="13"/>
      <c r="C36" s="14" t="s">
        <v>26</v>
      </c>
      <c r="D36" s="13"/>
      <c r="E36" s="20"/>
      <c r="F36" s="13"/>
      <c r="G36" s="20">
        <v>0</v>
      </c>
      <c r="H36" s="13"/>
      <c r="I36" s="20"/>
      <c r="J36" s="20"/>
      <c r="K36" s="20">
        <v>0</v>
      </c>
      <c r="L36" s="20"/>
      <c r="M36" s="27">
        <v>0</v>
      </c>
    </row>
    <row r="37" spans="1:18" x14ac:dyDescent="0.25">
      <c r="A37" s="9" t="s">
        <v>35</v>
      </c>
      <c r="B37" s="9"/>
      <c r="C37" s="15" t="s">
        <v>26</v>
      </c>
      <c r="D37" s="9"/>
      <c r="E37" s="18"/>
      <c r="F37" s="9"/>
      <c r="G37" s="26">
        <v>0</v>
      </c>
      <c r="H37" s="9"/>
      <c r="I37" s="18"/>
      <c r="J37" s="18"/>
      <c r="K37" s="26">
        <v>0</v>
      </c>
      <c r="L37" s="18"/>
      <c r="M37" s="21">
        <v>0</v>
      </c>
    </row>
    <row r="38" spans="1:18" x14ac:dyDescent="0.25">
      <c r="A38" s="13" t="s">
        <v>36</v>
      </c>
      <c r="B38" s="13"/>
      <c r="C38" s="14" t="s">
        <v>26</v>
      </c>
      <c r="D38" s="13"/>
      <c r="E38" s="20"/>
      <c r="F38" s="20">
        <v>5794198</v>
      </c>
      <c r="G38" s="20">
        <v>5794198</v>
      </c>
      <c r="H38" s="13"/>
      <c r="I38" s="20">
        <v>858374.14394869749</v>
      </c>
      <c r="J38" s="20">
        <v>4940029.1524489997</v>
      </c>
      <c r="K38" s="20">
        <v>5798403.2963976972</v>
      </c>
      <c r="L38" s="20"/>
      <c r="M38" s="27">
        <v>-4205.2963976971805</v>
      </c>
    </row>
    <row r="39" spans="1:18" x14ac:dyDescent="0.25">
      <c r="A39" s="9" t="s">
        <v>37</v>
      </c>
      <c r="B39" s="9"/>
      <c r="C39" s="15" t="s">
        <v>26</v>
      </c>
      <c r="D39" s="9"/>
      <c r="E39" s="18"/>
      <c r="F39" s="18">
        <v>2897099</v>
      </c>
      <c r="G39" s="26">
        <v>2897099</v>
      </c>
      <c r="H39" s="9"/>
      <c r="I39" s="18">
        <v>429187.07915833226</v>
      </c>
      <c r="J39" s="20">
        <v>2470014.5637754998</v>
      </c>
      <c r="K39" s="26">
        <v>2899201.642933832</v>
      </c>
      <c r="L39" s="18"/>
      <c r="M39" s="21">
        <v>-2102.6429338320158</v>
      </c>
      <c r="N39" s="33">
        <v>2899201.6437754999</v>
      </c>
    </row>
    <row r="40" spans="1:18" x14ac:dyDescent="0.25">
      <c r="A40" s="13" t="s">
        <v>38</v>
      </c>
      <c r="B40" s="13"/>
      <c r="C40" s="14" t="s">
        <v>26</v>
      </c>
      <c r="D40" s="13"/>
      <c r="E40" s="20"/>
      <c r="F40" s="20">
        <v>2897099</v>
      </c>
      <c r="G40" s="20">
        <v>2897099</v>
      </c>
      <c r="H40" s="13"/>
      <c r="I40" s="20">
        <v>429187.07915833226</v>
      </c>
      <c r="J40" s="20">
        <v>2470014.5637754998</v>
      </c>
      <c r="K40" s="20">
        <v>2899201.642933832</v>
      </c>
      <c r="L40" s="20"/>
      <c r="M40" s="27">
        <v>-2102.6429338320158</v>
      </c>
    </row>
    <row r="41" spans="1:18" x14ac:dyDescent="0.25">
      <c r="A41" s="9" t="s">
        <v>39</v>
      </c>
      <c r="B41" s="9"/>
      <c r="C41" s="15" t="s">
        <v>26</v>
      </c>
      <c r="D41" s="9"/>
      <c r="E41" s="18"/>
      <c r="F41" s="9"/>
      <c r="G41" s="26">
        <v>0</v>
      </c>
      <c r="H41" s="9"/>
      <c r="I41" s="18"/>
      <c r="J41" s="18"/>
      <c r="K41" s="26">
        <v>0</v>
      </c>
      <c r="L41" s="18"/>
      <c r="M41" s="21">
        <v>0</v>
      </c>
    </row>
    <row r="42" spans="1:18" x14ac:dyDescent="0.25">
      <c r="A42" s="13" t="s">
        <v>40</v>
      </c>
      <c r="B42" s="13"/>
      <c r="C42" s="14" t="s">
        <v>26</v>
      </c>
      <c r="D42" s="13"/>
      <c r="E42" s="20"/>
      <c r="F42" s="13"/>
      <c r="G42" s="20">
        <v>0</v>
      </c>
      <c r="H42" s="13"/>
      <c r="I42" s="20"/>
      <c r="J42" s="20"/>
      <c r="K42" s="20">
        <v>0</v>
      </c>
      <c r="L42" s="20"/>
      <c r="M42" s="27">
        <v>0</v>
      </c>
    </row>
    <row r="43" spans="1:18" x14ac:dyDescent="0.25">
      <c r="A43" s="9" t="s">
        <v>41</v>
      </c>
      <c r="B43" s="9"/>
      <c r="C43" s="15" t="s">
        <v>26</v>
      </c>
      <c r="D43" s="9"/>
      <c r="E43" s="18"/>
      <c r="F43" s="9"/>
      <c r="G43" s="26">
        <v>0</v>
      </c>
      <c r="H43" s="9"/>
      <c r="I43" s="18"/>
      <c r="J43" s="18"/>
      <c r="K43" s="26">
        <v>0</v>
      </c>
      <c r="L43" s="18"/>
      <c r="M43" s="21">
        <v>0</v>
      </c>
    </row>
    <row r="44" spans="1:18" x14ac:dyDescent="0.25">
      <c r="A44" s="13" t="s">
        <v>42</v>
      </c>
      <c r="B44" s="13"/>
      <c r="C44" s="14" t="s">
        <v>26</v>
      </c>
      <c r="D44" s="13"/>
      <c r="E44" s="20"/>
      <c r="F44" s="13"/>
      <c r="G44" s="20">
        <v>0</v>
      </c>
      <c r="H44" s="13"/>
      <c r="I44" s="20"/>
      <c r="J44" s="20"/>
      <c r="K44" s="20">
        <v>0</v>
      </c>
      <c r="L44" s="20"/>
      <c r="M44" s="27">
        <v>0</v>
      </c>
    </row>
    <row r="45" spans="1:18" x14ac:dyDescent="0.25">
      <c r="A45" s="9" t="s">
        <v>43</v>
      </c>
      <c r="B45" s="9"/>
      <c r="C45" s="15" t="s">
        <v>26</v>
      </c>
      <c r="D45" s="9"/>
      <c r="E45" s="18">
        <v>1272011405</v>
      </c>
      <c r="F45" s="18">
        <v>499402306.06999999</v>
      </c>
      <c r="G45" s="26">
        <v>1771413711.0699999</v>
      </c>
      <c r="H45" s="9"/>
      <c r="I45" s="18">
        <v>1771413711.6432719</v>
      </c>
      <c r="J45" s="18"/>
      <c r="K45" s="26">
        <v>1771413711.6432719</v>
      </c>
      <c r="L45" s="18"/>
      <c r="M45" s="21">
        <v>-0.5732719898223877</v>
      </c>
    </row>
    <row r="46" spans="1:18" x14ac:dyDescent="0.25">
      <c r="A46" s="13"/>
      <c r="B46" s="13"/>
      <c r="C46" s="13"/>
      <c r="D46" s="13"/>
      <c r="E46" s="20"/>
      <c r="F46" s="13"/>
      <c r="G46" s="13"/>
      <c r="H46" s="13"/>
      <c r="I46" s="20"/>
      <c r="J46" s="20"/>
      <c r="K46" s="13"/>
      <c r="L46" s="20"/>
      <c r="M46" s="20"/>
    </row>
    <row r="47" spans="1:18" x14ac:dyDescent="0.25">
      <c r="A47" s="9" t="s">
        <v>24</v>
      </c>
      <c r="B47" s="9"/>
      <c r="C47" s="15" t="s">
        <v>26</v>
      </c>
      <c r="D47" s="9"/>
      <c r="E47" s="18">
        <v>3879661611</v>
      </c>
      <c r="F47" s="18">
        <v>364962827.41999996</v>
      </c>
      <c r="G47" s="18">
        <v>4244624438.4200001</v>
      </c>
      <c r="H47" s="9"/>
      <c r="I47" s="18">
        <v>4235091275.0738153</v>
      </c>
      <c r="J47" s="18">
        <v>9880058.2799999993</v>
      </c>
      <c r="K47" s="18">
        <v>4244971333.3538156</v>
      </c>
      <c r="L47" s="18"/>
      <c r="M47" s="18">
        <v>-346894.93381540617</v>
      </c>
    </row>
    <row r="48" spans="1:18" x14ac:dyDescent="0.25">
      <c r="A48" s="13"/>
      <c r="B48" s="13"/>
      <c r="C48" s="13"/>
      <c r="D48" s="13"/>
      <c r="E48" s="20"/>
      <c r="F48" s="13"/>
      <c r="G48" s="13"/>
      <c r="H48" s="13"/>
      <c r="I48" s="20"/>
      <c r="J48" s="20"/>
      <c r="K48" s="13"/>
      <c r="L48" s="20"/>
      <c r="M48" s="20"/>
    </row>
    <row r="49" spans="1:15" x14ac:dyDescent="0.25">
      <c r="A49" s="9" t="s">
        <v>44</v>
      </c>
      <c r="B49" s="9"/>
      <c r="C49" s="15"/>
      <c r="D49" s="9"/>
      <c r="E49" s="18"/>
      <c r="F49" s="9"/>
      <c r="G49" s="9"/>
      <c r="H49" s="9"/>
      <c r="I49" s="18"/>
      <c r="J49" s="18"/>
      <c r="K49" s="9"/>
      <c r="L49" s="18"/>
      <c r="M49" s="18"/>
    </row>
    <row r="50" spans="1:15" x14ac:dyDescent="0.25">
      <c r="A50" s="13" t="s">
        <v>45</v>
      </c>
      <c r="B50" s="13"/>
      <c r="C50" s="14" t="s">
        <v>46</v>
      </c>
      <c r="D50" s="13"/>
      <c r="E50" s="20"/>
      <c r="F50" s="13"/>
      <c r="G50" s="13"/>
      <c r="H50" s="13"/>
      <c r="I50" s="20"/>
      <c r="J50" s="20"/>
      <c r="K50" s="13"/>
      <c r="L50" s="20"/>
      <c r="M50" s="20"/>
    </row>
    <row r="51" spans="1:15" x14ac:dyDescent="0.25">
      <c r="A51" s="9"/>
      <c r="B51" s="9"/>
      <c r="C51" s="15"/>
      <c r="D51" s="9"/>
      <c r="E51" s="18"/>
      <c r="F51" s="9"/>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18"/>
      <c r="F53" s="9"/>
      <c r="G53" s="9"/>
      <c r="H53" s="9"/>
      <c r="I53" s="18"/>
      <c r="J53" s="18"/>
      <c r="K53" s="9"/>
      <c r="L53" s="18"/>
      <c r="M53" s="18"/>
    </row>
    <row r="54" spans="1:15" x14ac:dyDescent="0.25">
      <c r="A54" s="13" t="s">
        <v>47</v>
      </c>
      <c r="B54" s="13"/>
      <c r="C54" s="13"/>
      <c r="D54" s="13"/>
      <c r="E54" s="20">
        <v>5249557018.7399998</v>
      </c>
      <c r="F54" s="27">
        <v>364962827.41999996</v>
      </c>
      <c r="G54" s="27">
        <v>5614519846.1599998</v>
      </c>
      <c r="H54" s="13"/>
      <c r="I54" s="27">
        <v>5604986683.1341858</v>
      </c>
      <c r="J54" s="27">
        <v>9880058.2799999993</v>
      </c>
      <c r="K54" s="27">
        <v>5614866741.4141855</v>
      </c>
      <c r="L54" s="20"/>
      <c r="M54" s="27">
        <v>-346895.25418551592</v>
      </c>
      <c r="O54" s="33">
        <v>777015599.60693014</v>
      </c>
    </row>
    <row r="55" spans="1:15" x14ac:dyDescent="0.25">
      <c r="A55" s="55" t="s">
        <v>48</v>
      </c>
      <c r="B55" s="9"/>
      <c r="C55" s="15" t="s">
        <v>26</v>
      </c>
      <c r="D55" s="9"/>
      <c r="E55" s="18">
        <v>574003870.28999996</v>
      </c>
      <c r="F55" s="9">
        <v>88958772.040000007</v>
      </c>
      <c r="G55" s="26">
        <v>662962642.32999992</v>
      </c>
      <c r="H55" s="13"/>
      <c r="I55" s="18">
        <v>627816764.58999991</v>
      </c>
      <c r="J55" s="26">
        <v>35145878.039999999</v>
      </c>
      <c r="K55" s="26">
        <v>662962642.62999988</v>
      </c>
      <c r="L55" s="20"/>
      <c r="M55" s="21">
        <v>-0.29999995231628418</v>
      </c>
    </row>
    <row r="56" spans="1:15" x14ac:dyDescent="0.25">
      <c r="A56" s="56"/>
      <c r="B56" s="9"/>
      <c r="C56" s="15" t="s">
        <v>49</v>
      </c>
      <c r="D56" s="9"/>
      <c r="E56" s="18"/>
      <c r="F56" s="21"/>
      <c r="G56" s="26">
        <v>0</v>
      </c>
      <c r="H56" s="9"/>
      <c r="I56" s="18"/>
      <c r="J56" s="18"/>
      <c r="K56" s="26">
        <v>0</v>
      </c>
      <c r="L56" s="18"/>
      <c r="M56" s="21">
        <v>0</v>
      </c>
    </row>
    <row r="57" spans="1:15" x14ac:dyDescent="0.25">
      <c r="A57" s="9"/>
      <c r="B57" s="9"/>
      <c r="C57" s="15"/>
      <c r="D57" s="9"/>
      <c r="E57" s="18"/>
      <c r="F57" s="9"/>
      <c r="G57" s="9"/>
      <c r="H57" s="9"/>
      <c r="I57" s="18"/>
      <c r="J57" s="18"/>
      <c r="K57" s="18"/>
      <c r="L57" s="18"/>
      <c r="M57" s="18"/>
    </row>
    <row r="58" spans="1:15" x14ac:dyDescent="0.25">
      <c r="A58" s="45" t="s">
        <v>50</v>
      </c>
      <c r="B58" s="9"/>
      <c r="C58" s="9"/>
      <c r="D58" s="9"/>
      <c r="E58" s="18"/>
      <c r="F58" s="9"/>
      <c r="G58" s="12" t="s">
        <v>51</v>
      </c>
      <c r="H58" s="9"/>
      <c r="I58" s="18"/>
      <c r="J58" s="18"/>
      <c r="K58" s="22" t="s">
        <v>51</v>
      </c>
      <c r="L58" s="18"/>
      <c r="M58" s="18"/>
    </row>
    <row r="59" spans="1:15" x14ac:dyDescent="0.25">
      <c r="A59" s="46"/>
      <c r="B59" s="9"/>
      <c r="C59" s="9"/>
      <c r="D59" s="9"/>
      <c r="E59" s="18"/>
      <c r="F59" s="9"/>
      <c r="G59" s="9"/>
      <c r="H59" s="9"/>
      <c r="I59" s="18"/>
      <c r="J59" s="18"/>
      <c r="K59" s="18"/>
      <c r="L59" s="18"/>
      <c r="M59" s="18"/>
    </row>
    <row r="60" spans="1:15" x14ac:dyDescent="0.25">
      <c r="A60" s="13" t="s">
        <v>52</v>
      </c>
      <c r="B60" s="13"/>
      <c r="C60" s="14" t="s">
        <v>53</v>
      </c>
      <c r="D60" s="9"/>
      <c r="E60" s="20"/>
      <c r="F60" s="13"/>
      <c r="G60" s="20">
        <v>0</v>
      </c>
      <c r="H60" s="13"/>
      <c r="I60" s="20">
        <v>2095734.0900000005</v>
      </c>
      <c r="J60" s="20"/>
      <c r="K60" s="20">
        <v>2095734.0900000005</v>
      </c>
      <c r="L60" s="20"/>
      <c r="M60" s="27">
        <v>-2095734.0900000005</v>
      </c>
    </row>
    <row r="61" spans="1:15" x14ac:dyDescent="0.25">
      <c r="A61" s="9" t="s">
        <v>54</v>
      </c>
      <c r="B61" s="13"/>
      <c r="C61" s="14"/>
      <c r="D61" s="9"/>
      <c r="E61" s="18"/>
      <c r="F61" s="9"/>
      <c r="G61" s="26">
        <v>0</v>
      </c>
      <c r="H61" s="9"/>
      <c r="I61" s="26">
        <v>220500</v>
      </c>
      <c r="J61" s="26"/>
      <c r="K61" s="26">
        <v>220500</v>
      </c>
      <c r="L61" s="26"/>
      <c r="M61" s="27">
        <v>-220500</v>
      </c>
    </row>
    <row r="62" spans="1:15" x14ac:dyDescent="0.25">
      <c r="A62" s="9" t="s">
        <v>55</v>
      </c>
      <c r="B62" s="9"/>
      <c r="C62" s="15" t="s">
        <v>56</v>
      </c>
      <c r="D62" s="9"/>
      <c r="E62" s="18"/>
      <c r="F62" s="9"/>
      <c r="G62" s="26">
        <v>0</v>
      </c>
      <c r="H62" s="9"/>
      <c r="I62" s="18"/>
      <c r="J62" s="18"/>
      <c r="K62" s="26">
        <v>0</v>
      </c>
      <c r="L62" s="18"/>
      <c r="M62" s="27">
        <v>0</v>
      </c>
    </row>
    <row r="63" spans="1:15" x14ac:dyDescent="0.25">
      <c r="A63" s="13" t="s">
        <v>57</v>
      </c>
      <c r="B63" s="13"/>
      <c r="C63" s="14" t="s">
        <v>58</v>
      </c>
      <c r="D63" s="9"/>
      <c r="E63" s="20"/>
      <c r="F63" s="13"/>
      <c r="G63" s="20">
        <v>0</v>
      </c>
      <c r="H63" s="13"/>
      <c r="I63" s="20"/>
      <c r="J63" s="20"/>
      <c r="K63" s="20">
        <v>0</v>
      </c>
      <c r="L63" s="20"/>
      <c r="M63" s="27">
        <v>0</v>
      </c>
    </row>
    <row r="64" spans="1:15" x14ac:dyDescent="0.25">
      <c r="A64" s="9"/>
      <c r="B64" s="9"/>
      <c r="C64" s="15"/>
      <c r="D64" s="9"/>
      <c r="E64" s="18"/>
      <c r="F64" s="9"/>
      <c r="G64" s="9"/>
      <c r="H64" s="9"/>
      <c r="I64" s="18"/>
      <c r="J64" s="18"/>
      <c r="K64" s="18"/>
      <c r="L64" s="18"/>
      <c r="M64" s="18"/>
    </row>
    <row r="65" spans="1:16" x14ac:dyDescent="0.25">
      <c r="A65" s="9"/>
      <c r="B65" s="9"/>
      <c r="C65" s="9"/>
      <c r="D65" s="9"/>
      <c r="E65" s="23" t="s">
        <v>59</v>
      </c>
      <c r="F65" s="10" t="s">
        <v>59</v>
      </c>
      <c r="G65" s="10" t="s">
        <v>59</v>
      </c>
      <c r="H65" s="11"/>
      <c r="I65" s="23" t="s">
        <v>59</v>
      </c>
      <c r="J65" s="23" t="s">
        <v>59</v>
      </c>
      <c r="K65" s="23" t="s">
        <v>59</v>
      </c>
      <c r="L65" s="18"/>
      <c r="M65" s="23" t="s">
        <v>59</v>
      </c>
    </row>
    <row r="66" spans="1:16" x14ac:dyDescent="0.25">
      <c r="A66" s="11" t="s">
        <v>60</v>
      </c>
      <c r="B66" s="9"/>
      <c r="C66" s="9"/>
      <c r="D66" s="9"/>
      <c r="E66" s="18"/>
      <c r="F66" s="9"/>
      <c r="G66" s="9"/>
      <c r="H66" s="9"/>
      <c r="I66" s="18"/>
      <c r="J66" s="18"/>
      <c r="K66" s="18"/>
      <c r="L66" s="18"/>
      <c r="M66" s="18"/>
    </row>
    <row r="67" spans="1:16" x14ac:dyDescent="0.25">
      <c r="A67" s="11"/>
      <c r="B67" s="9"/>
      <c r="C67" s="15"/>
      <c r="D67" s="9"/>
      <c r="E67" s="18"/>
      <c r="F67" s="9"/>
      <c r="G67" s="9"/>
      <c r="H67" s="9"/>
      <c r="I67" s="18"/>
      <c r="J67" s="18"/>
      <c r="K67" s="18"/>
      <c r="L67" s="18"/>
      <c r="M67" s="18"/>
    </row>
    <row r="68" spans="1:16" x14ac:dyDescent="0.25">
      <c r="A68" s="11" t="s">
        <v>25</v>
      </c>
      <c r="B68" s="9"/>
      <c r="C68" s="9"/>
      <c r="D68" s="9"/>
      <c r="E68" s="18"/>
      <c r="F68" s="9"/>
      <c r="G68" s="9"/>
      <c r="H68" s="9"/>
      <c r="I68" s="18"/>
      <c r="J68" s="18"/>
      <c r="K68" s="18"/>
      <c r="L68" s="18"/>
      <c r="M68" s="18"/>
    </row>
    <row r="69" spans="1:16" x14ac:dyDescent="0.25">
      <c r="A69" s="13" t="s">
        <v>61</v>
      </c>
      <c r="B69" s="13"/>
      <c r="C69" s="13"/>
      <c r="D69" s="13"/>
      <c r="E69" s="20"/>
      <c r="F69" s="13"/>
      <c r="G69" s="13"/>
      <c r="H69" s="13"/>
      <c r="I69" s="20"/>
      <c r="J69" s="20"/>
      <c r="K69" s="20"/>
      <c r="L69" s="20"/>
      <c r="M69" s="20"/>
    </row>
    <row r="70" spans="1:16" x14ac:dyDescent="0.25">
      <c r="A70" s="9" t="s">
        <v>62</v>
      </c>
      <c r="B70" s="9"/>
      <c r="C70" s="15"/>
      <c r="D70" s="9"/>
      <c r="E70" s="18"/>
      <c r="F70" s="9"/>
      <c r="G70" s="9"/>
      <c r="H70" s="9"/>
      <c r="I70" s="18"/>
      <c r="J70" s="18"/>
      <c r="K70" s="18"/>
      <c r="L70" s="18"/>
      <c r="M70" s="18"/>
    </row>
    <row r="71" spans="1:16" x14ac:dyDescent="0.25">
      <c r="A71" s="9"/>
      <c r="B71" s="9"/>
      <c r="C71" s="15"/>
      <c r="D71" s="9"/>
      <c r="E71" s="18"/>
      <c r="F71" s="9"/>
      <c r="G71" s="9"/>
      <c r="H71" s="9"/>
      <c r="I71" s="9"/>
      <c r="J71" s="9"/>
      <c r="K71" s="9"/>
      <c r="L71" s="9"/>
      <c r="M71" s="9"/>
    </row>
    <row r="72" spans="1:16" x14ac:dyDescent="0.25">
      <c r="A72" s="11" t="s">
        <v>63</v>
      </c>
      <c r="B72" s="9"/>
      <c r="C72" s="9"/>
      <c r="D72" s="9"/>
      <c r="E72" s="18"/>
      <c r="F72" s="9"/>
      <c r="G72" s="9"/>
      <c r="H72" s="9"/>
      <c r="I72" s="9"/>
      <c r="J72" s="9"/>
      <c r="K72" s="9"/>
      <c r="L72" s="9"/>
      <c r="M72" s="9"/>
    </row>
    <row r="73" spans="1:16" x14ac:dyDescent="0.25">
      <c r="A73" s="13" t="s">
        <v>61</v>
      </c>
      <c r="B73" s="13"/>
      <c r="C73" s="13"/>
      <c r="D73" s="13"/>
      <c r="E73" s="20"/>
      <c r="F73" s="13"/>
      <c r="G73" s="13"/>
      <c r="H73" s="13"/>
      <c r="I73" s="13"/>
      <c r="J73" s="13"/>
      <c r="K73" s="13"/>
      <c r="L73" s="13"/>
      <c r="M73" s="13"/>
    </row>
    <row r="74" spans="1:16" x14ac:dyDescent="0.25">
      <c r="A74" s="9" t="s">
        <v>62</v>
      </c>
      <c r="B74" s="9"/>
      <c r="C74" s="15"/>
      <c r="D74" s="9"/>
      <c r="E74" s="18"/>
      <c r="F74" s="9"/>
      <c r="G74" s="9"/>
      <c r="H74" s="9"/>
      <c r="I74" s="9"/>
      <c r="J74" s="9"/>
      <c r="K74" s="9"/>
      <c r="L74" s="9"/>
      <c r="M74" s="9"/>
    </row>
    <row r="75" spans="1:16" x14ac:dyDescent="0.25">
      <c r="A75" s="9"/>
      <c r="B75" s="9"/>
      <c r="C75" s="15"/>
      <c r="D75" s="9"/>
      <c r="E75" s="18"/>
      <c r="F75" s="9"/>
      <c r="G75" s="9"/>
      <c r="H75" s="9"/>
      <c r="I75" s="9"/>
      <c r="J75" s="9"/>
      <c r="K75" s="9"/>
      <c r="L75" s="9"/>
      <c r="M75" s="9"/>
    </row>
    <row r="76" spans="1:16" x14ac:dyDescent="0.25">
      <c r="A76" s="9"/>
      <c r="B76" s="9"/>
      <c r="C76" s="15"/>
      <c r="D76" s="9"/>
      <c r="E76" s="18"/>
      <c r="F76" s="9"/>
      <c r="G76" s="9"/>
      <c r="H76" s="9"/>
      <c r="I76" s="9"/>
      <c r="J76" s="9"/>
      <c r="K76" s="9"/>
      <c r="L76" s="9"/>
      <c r="M76" s="9"/>
    </row>
    <row r="77" spans="1:16" x14ac:dyDescent="0.25">
      <c r="A77" s="17" t="s">
        <v>64</v>
      </c>
      <c r="B77" s="9"/>
      <c r="C77" s="9"/>
      <c r="D77" s="9"/>
      <c r="E77" s="18"/>
      <c r="F77" s="9"/>
      <c r="G77" s="9"/>
      <c r="H77" s="9"/>
      <c r="I77" s="9"/>
      <c r="J77" s="9"/>
      <c r="K77" s="9"/>
      <c r="L77" s="9"/>
      <c r="M77" s="9"/>
    </row>
    <row r="78" spans="1:16" x14ac:dyDescent="0.25">
      <c r="A78" s="11" t="s">
        <v>65</v>
      </c>
      <c r="B78" s="9"/>
      <c r="C78" s="9"/>
      <c r="D78" s="9"/>
      <c r="E78" s="18">
        <v>351244</v>
      </c>
      <c r="F78" s="9"/>
      <c r="G78" s="26">
        <v>351244</v>
      </c>
      <c r="H78" s="9"/>
      <c r="I78" s="18">
        <v>338500</v>
      </c>
      <c r="J78" s="18">
        <v>12744</v>
      </c>
      <c r="K78" s="26">
        <v>351244</v>
      </c>
      <c r="L78" s="9"/>
      <c r="M78" s="21">
        <v>0</v>
      </c>
    </row>
    <row r="79" spans="1:16" x14ac:dyDescent="0.25">
      <c r="A79" s="11" t="s">
        <v>66</v>
      </c>
      <c r="B79" s="9"/>
      <c r="C79" s="9"/>
      <c r="D79" s="9"/>
      <c r="E79" s="18">
        <v>139661457</v>
      </c>
      <c r="F79" s="9"/>
      <c r="G79" s="26">
        <v>139661457</v>
      </c>
      <c r="H79" s="9"/>
      <c r="I79" s="18">
        <v>217089000</v>
      </c>
      <c r="J79" s="18">
        <v>-77427543</v>
      </c>
      <c r="K79" s="26">
        <v>139661457</v>
      </c>
      <c r="L79" s="9"/>
      <c r="M79" s="21">
        <v>0</v>
      </c>
    </row>
    <row r="80" spans="1:16" x14ac:dyDescent="0.25">
      <c r="A80" s="11" t="s">
        <v>67</v>
      </c>
      <c r="B80" s="9"/>
      <c r="C80" s="9"/>
      <c r="D80" s="9"/>
      <c r="E80" s="18"/>
      <c r="F80" s="9"/>
      <c r="G80" s="26">
        <v>0</v>
      </c>
      <c r="H80" s="9"/>
      <c r="I80" s="9"/>
      <c r="J80" s="9"/>
      <c r="K80" s="26">
        <v>0</v>
      </c>
      <c r="L80" s="9"/>
      <c r="M80" s="21">
        <v>0</v>
      </c>
      <c r="O80">
        <v>45809566</v>
      </c>
      <c r="P80" s="44" t="s">
        <v>134</v>
      </c>
    </row>
    <row r="81" spans="1:17" x14ac:dyDescent="0.25">
      <c r="A81" s="11" t="s">
        <v>68</v>
      </c>
      <c r="B81" s="9"/>
      <c r="C81" s="9"/>
      <c r="D81" s="9"/>
      <c r="E81" s="18"/>
      <c r="F81" s="9"/>
      <c r="G81" s="26">
        <v>0</v>
      </c>
      <c r="H81" s="9"/>
      <c r="I81" s="9"/>
      <c r="J81" s="9"/>
      <c r="K81" s="26">
        <v>0</v>
      </c>
      <c r="L81" s="9"/>
      <c r="M81" s="21">
        <v>0</v>
      </c>
      <c r="N81" s="43"/>
      <c r="O81" s="43">
        <v>45132201</v>
      </c>
      <c r="P81">
        <v>9</v>
      </c>
    </row>
    <row r="82" spans="1:17" x14ac:dyDescent="0.25">
      <c r="A82" s="9"/>
      <c r="B82" s="9"/>
      <c r="C82" s="9"/>
      <c r="D82" s="9"/>
      <c r="E82" s="18"/>
      <c r="F82" s="9"/>
      <c r="G82" s="9"/>
      <c r="H82" s="9"/>
      <c r="I82" s="16"/>
      <c r="J82" s="16"/>
      <c r="K82" s="16"/>
      <c r="L82" s="9"/>
      <c r="M82" s="9"/>
    </row>
    <row r="83" spans="1:17" x14ac:dyDescent="0.25">
      <c r="A83" s="9"/>
      <c r="B83" s="9"/>
      <c r="C83" s="9"/>
      <c r="D83" s="9"/>
      <c r="E83" s="18"/>
      <c r="F83" s="9"/>
      <c r="G83" s="9"/>
      <c r="H83" s="9"/>
      <c r="I83" s="16"/>
      <c r="J83" s="16"/>
      <c r="K83" s="16"/>
      <c r="L83" s="9"/>
      <c r="M83" s="9"/>
    </row>
    <row r="84" spans="1:17" x14ac:dyDescent="0.25">
      <c r="A84" s="9" t="s">
        <v>69</v>
      </c>
      <c r="B84" s="9"/>
      <c r="C84" s="19" t="s">
        <v>70</v>
      </c>
      <c r="D84" s="9"/>
      <c r="E84" s="18"/>
      <c r="F84" s="9"/>
      <c r="G84" s="9"/>
      <c r="H84" s="9"/>
      <c r="I84" s="16"/>
      <c r="J84" s="16"/>
      <c r="K84" s="16"/>
      <c r="L84" s="9"/>
      <c r="M84" s="9"/>
      <c r="O84" s="43">
        <v>20349325</v>
      </c>
      <c r="P84" s="43" t="s">
        <v>135</v>
      </c>
      <c r="Q84" s="43" t="s">
        <v>136</v>
      </c>
    </row>
    <row r="85" spans="1:17" x14ac:dyDescent="0.25">
      <c r="A85" s="9" t="s">
        <v>26</v>
      </c>
      <c r="B85" s="9"/>
      <c r="C85" s="19" t="s">
        <v>71</v>
      </c>
      <c r="D85" s="9"/>
      <c r="E85" s="18"/>
      <c r="F85" s="9"/>
      <c r="G85" s="9"/>
      <c r="H85" s="9"/>
      <c r="I85" s="16"/>
      <c r="J85" s="16"/>
      <c r="K85" s="16"/>
      <c r="L85" s="9"/>
      <c r="M85" s="9"/>
      <c r="O85" s="43">
        <v>14100484</v>
      </c>
      <c r="P85" s="43"/>
      <c r="Q85" s="43" t="s">
        <v>137</v>
      </c>
    </row>
    <row r="86" spans="1:17" x14ac:dyDescent="0.25">
      <c r="A86" s="9" t="s">
        <v>46</v>
      </c>
      <c r="B86" s="9"/>
      <c r="C86" s="19" t="s">
        <v>72</v>
      </c>
      <c r="D86" s="9"/>
      <c r="E86" s="18"/>
      <c r="F86" s="9"/>
      <c r="G86" s="9"/>
      <c r="H86" s="9"/>
      <c r="I86" s="16"/>
      <c r="J86" s="16"/>
      <c r="K86" s="16"/>
      <c r="L86" s="9"/>
      <c r="M86" s="9"/>
      <c r="O86" s="43">
        <v>14269881</v>
      </c>
      <c r="P86" s="43"/>
      <c r="Q86" s="43" t="s">
        <v>138</v>
      </c>
    </row>
    <row r="87" spans="1:17" x14ac:dyDescent="0.25">
      <c r="A87" s="9"/>
      <c r="B87" s="9"/>
      <c r="C87" s="9"/>
      <c r="D87" s="9"/>
      <c r="E87" s="18"/>
      <c r="F87" s="9"/>
      <c r="G87" s="9"/>
      <c r="H87" s="9"/>
      <c r="I87" s="16"/>
      <c r="J87" s="16"/>
      <c r="K87" s="16"/>
      <c r="L87" s="9"/>
      <c r="M87" s="9"/>
    </row>
  </sheetData>
  <mergeCells count="7">
    <mergeCell ref="O35:R35"/>
    <mergeCell ref="A58:A59"/>
    <mergeCell ref="C1:G1"/>
    <mergeCell ref="C2:G2"/>
    <mergeCell ref="A9:A10"/>
    <mergeCell ref="C9:C10"/>
    <mergeCell ref="A55:A56"/>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87"/>
  <sheetViews>
    <sheetView zoomScale="80" zoomScaleNormal="80" workbookViewId="0">
      <selection sqref="A1:O87"/>
    </sheetView>
  </sheetViews>
  <sheetFormatPr defaultRowHeight="15" x14ac:dyDescent="0.25"/>
  <cols>
    <col min="1" max="1" width="30.28515625" customWidth="1"/>
    <col min="2" max="2" width="1.7109375" customWidth="1"/>
    <col min="3" max="3" width="22.140625" customWidth="1"/>
    <col min="4" max="4" width="1.140625" customWidth="1"/>
    <col min="5" max="7" width="13.28515625" customWidth="1"/>
    <col min="8" max="8" width="1.28515625" customWidth="1"/>
    <col min="9" max="11" width="13.28515625" customWidth="1"/>
    <col min="12" max="12" width="1.28515625" customWidth="1"/>
    <col min="13" max="13" width="14.7109375" customWidth="1"/>
    <col min="15" max="15" width="5.5703125" bestFit="1" customWidth="1"/>
  </cols>
  <sheetData>
    <row r="1" spans="1:13" ht="15.75" thickBot="1" x14ac:dyDescent="0.3">
      <c r="A1" s="1" t="s">
        <v>0</v>
      </c>
      <c r="B1" s="2"/>
      <c r="C1" s="47" t="s">
        <v>104</v>
      </c>
      <c r="D1" s="48"/>
      <c r="E1" s="48"/>
      <c r="F1" s="48"/>
      <c r="G1" s="49"/>
    </row>
    <row r="2" spans="1:13" ht="15.75" thickBot="1" x14ac:dyDescent="0.3">
      <c r="A2" s="3" t="s">
        <v>1</v>
      </c>
      <c r="B2" s="4"/>
      <c r="C2" s="47" t="s">
        <v>87</v>
      </c>
      <c r="D2" s="48"/>
      <c r="E2" s="48"/>
      <c r="F2" s="48"/>
      <c r="G2" s="49"/>
    </row>
    <row r="7" spans="1:13" x14ac:dyDescent="0.25">
      <c r="A7" s="4"/>
      <c r="B7" s="4"/>
      <c r="C7" s="4"/>
      <c r="D7" s="4"/>
      <c r="E7" s="4"/>
      <c r="F7" s="4"/>
      <c r="G7" s="4"/>
      <c r="H7" s="4"/>
      <c r="I7" s="4"/>
      <c r="J7" s="4"/>
      <c r="K7" s="4"/>
      <c r="L7" s="4"/>
      <c r="M7" s="4"/>
    </row>
    <row r="8" spans="1:13" x14ac:dyDescent="0.25">
      <c r="A8" s="4"/>
      <c r="B8" s="4"/>
      <c r="C8" s="4"/>
      <c r="D8" s="4"/>
      <c r="E8" s="4"/>
      <c r="F8" s="4"/>
      <c r="G8" s="4"/>
      <c r="H8" s="4"/>
      <c r="I8" s="4"/>
      <c r="J8" s="4"/>
      <c r="K8" s="4"/>
      <c r="L8" s="4"/>
      <c r="M8" s="4"/>
    </row>
    <row r="9" spans="1:13" x14ac:dyDescent="0.25">
      <c r="A9" s="51" t="s">
        <v>3</v>
      </c>
      <c r="B9" s="5"/>
      <c r="C9" s="53" t="s">
        <v>4</v>
      </c>
      <c r="D9" s="6"/>
      <c r="E9" s="7" t="s">
        <v>5</v>
      </c>
      <c r="F9" s="7"/>
      <c r="G9" s="7"/>
      <c r="H9" s="6"/>
      <c r="I9" s="7" t="s">
        <v>6</v>
      </c>
      <c r="J9" s="7"/>
      <c r="K9" s="7"/>
      <c r="L9" s="6"/>
      <c r="M9" s="6"/>
    </row>
    <row r="10" spans="1:13" x14ac:dyDescent="0.25">
      <c r="A10" s="52"/>
      <c r="B10" s="5"/>
      <c r="C10" s="54"/>
      <c r="D10" s="6"/>
      <c r="E10" s="8" t="s">
        <v>7</v>
      </c>
      <c r="F10" s="8" t="s">
        <v>8</v>
      </c>
      <c r="G10" s="8" t="s">
        <v>9</v>
      </c>
      <c r="H10" s="6"/>
      <c r="I10" s="8" t="s">
        <v>7</v>
      </c>
      <c r="J10" s="8" t="s">
        <v>8</v>
      </c>
      <c r="K10" s="8" t="s">
        <v>9</v>
      </c>
      <c r="L10" s="6"/>
      <c r="M10" s="8" t="s">
        <v>10</v>
      </c>
    </row>
    <row r="11" spans="1:13" x14ac:dyDescent="0.25">
      <c r="A11" s="9"/>
      <c r="B11" s="9"/>
      <c r="C11" s="10"/>
      <c r="D11" s="11"/>
      <c r="E11" s="12" t="s">
        <v>11</v>
      </c>
      <c r="F11" s="12" t="s">
        <v>11</v>
      </c>
      <c r="G11" s="12" t="s">
        <v>11</v>
      </c>
      <c r="H11" s="11"/>
      <c r="I11" s="12" t="s">
        <v>11</v>
      </c>
      <c r="J11" s="12" t="s">
        <v>11</v>
      </c>
      <c r="K11" s="12" t="s">
        <v>11</v>
      </c>
      <c r="L11" s="11"/>
      <c r="M11" s="12" t="s">
        <v>11</v>
      </c>
    </row>
    <row r="12" spans="1:13" x14ac:dyDescent="0.25">
      <c r="A12" s="9"/>
      <c r="B12" s="9"/>
      <c r="C12" s="10"/>
      <c r="D12" s="11"/>
      <c r="E12" s="12"/>
      <c r="F12" s="12"/>
      <c r="G12" s="12"/>
      <c r="H12" s="11"/>
      <c r="I12" s="12"/>
      <c r="J12" s="12"/>
      <c r="K12" s="12"/>
      <c r="L12" s="11"/>
      <c r="M12" s="12"/>
    </row>
    <row r="13" spans="1:13" x14ac:dyDescent="0.25">
      <c r="A13" s="9"/>
      <c r="B13" s="9"/>
      <c r="C13" s="9"/>
      <c r="D13" s="9"/>
      <c r="E13" s="9"/>
      <c r="F13" s="9"/>
      <c r="G13" s="9"/>
      <c r="H13" s="9"/>
      <c r="I13" s="9"/>
      <c r="J13" s="9"/>
      <c r="K13" s="9"/>
      <c r="L13" s="9"/>
      <c r="M13" s="9"/>
    </row>
    <row r="14" spans="1:13" x14ac:dyDescent="0.25">
      <c r="A14" s="13" t="s">
        <v>12</v>
      </c>
      <c r="B14" s="13"/>
      <c r="C14" s="14" t="s">
        <v>13</v>
      </c>
      <c r="D14" s="13"/>
      <c r="E14" s="13"/>
      <c r="F14" s="13"/>
      <c r="G14" s="20">
        <v>0</v>
      </c>
      <c r="H14" s="13"/>
      <c r="I14" s="13"/>
      <c r="J14" s="13"/>
      <c r="K14" s="20">
        <v>0</v>
      </c>
      <c r="L14" s="13"/>
      <c r="M14" s="27">
        <v>0</v>
      </c>
    </row>
    <row r="15" spans="1:13" x14ac:dyDescent="0.25">
      <c r="A15" s="9" t="s">
        <v>14</v>
      </c>
      <c r="B15" s="9"/>
      <c r="C15" s="15" t="s">
        <v>13</v>
      </c>
      <c r="D15" s="9"/>
      <c r="E15" s="9"/>
      <c r="F15" s="9"/>
      <c r="G15" s="26">
        <v>0</v>
      </c>
      <c r="H15" s="9"/>
      <c r="I15" s="9"/>
      <c r="J15" s="9"/>
      <c r="K15" s="26">
        <v>0</v>
      </c>
      <c r="L15" s="9"/>
      <c r="M15" s="21">
        <v>0</v>
      </c>
    </row>
    <row r="16" spans="1:13" x14ac:dyDescent="0.25">
      <c r="A16" s="13" t="s">
        <v>15</v>
      </c>
      <c r="B16" s="13"/>
      <c r="C16" s="14" t="s">
        <v>13</v>
      </c>
      <c r="D16" s="13"/>
      <c r="E16" s="13"/>
      <c r="F16" s="13"/>
      <c r="G16" s="20">
        <v>0</v>
      </c>
      <c r="H16" s="13"/>
      <c r="I16" s="13"/>
      <c r="J16" s="13"/>
      <c r="K16" s="20">
        <v>0</v>
      </c>
      <c r="L16" s="13"/>
      <c r="M16" s="27">
        <v>0</v>
      </c>
    </row>
    <row r="17" spans="1:13" x14ac:dyDescent="0.25">
      <c r="A17" s="9" t="s">
        <v>16</v>
      </c>
      <c r="B17" s="9"/>
      <c r="C17" s="15" t="s">
        <v>13</v>
      </c>
      <c r="D17" s="9"/>
      <c r="E17" s="9"/>
      <c r="F17" s="9"/>
      <c r="G17" s="26">
        <v>0</v>
      </c>
      <c r="H17" s="9"/>
      <c r="I17" s="9"/>
      <c r="J17" s="9"/>
      <c r="K17" s="26">
        <v>0</v>
      </c>
      <c r="L17" s="9"/>
      <c r="M17" s="21">
        <v>0</v>
      </c>
    </row>
    <row r="18" spans="1:13" x14ac:dyDescent="0.25">
      <c r="A18" s="13" t="s">
        <v>17</v>
      </c>
      <c r="B18" s="13"/>
      <c r="C18" s="14" t="s">
        <v>13</v>
      </c>
      <c r="D18" s="13"/>
      <c r="E18" s="13"/>
      <c r="F18" s="13"/>
      <c r="G18" s="20">
        <v>0</v>
      </c>
      <c r="H18" s="13"/>
      <c r="I18" s="13"/>
      <c r="J18" s="13"/>
      <c r="K18" s="20">
        <v>0</v>
      </c>
      <c r="L18" s="13"/>
      <c r="M18" s="27">
        <v>0</v>
      </c>
    </row>
    <row r="19" spans="1:13" x14ac:dyDescent="0.25">
      <c r="A19" s="9" t="s">
        <v>18</v>
      </c>
      <c r="B19" s="9"/>
      <c r="C19" s="15" t="s">
        <v>13</v>
      </c>
      <c r="D19" s="9"/>
      <c r="E19" s="9"/>
      <c r="F19" s="9"/>
      <c r="G19" s="26">
        <v>0</v>
      </c>
      <c r="H19" s="9"/>
      <c r="I19" s="9"/>
      <c r="J19" s="9"/>
      <c r="K19" s="26">
        <v>0</v>
      </c>
      <c r="L19" s="9"/>
      <c r="M19" s="21">
        <v>0</v>
      </c>
    </row>
    <row r="20" spans="1:13" x14ac:dyDescent="0.25">
      <c r="A20" s="13" t="s">
        <v>19</v>
      </c>
      <c r="B20" s="13"/>
      <c r="C20" s="14" t="s">
        <v>13</v>
      </c>
      <c r="D20" s="13"/>
      <c r="E20" s="13"/>
      <c r="F20" s="13"/>
      <c r="G20" s="20">
        <v>0</v>
      </c>
      <c r="H20" s="13"/>
      <c r="I20" s="13"/>
      <c r="J20" s="13"/>
      <c r="K20" s="20">
        <v>0</v>
      </c>
      <c r="L20" s="13"/>
      <c r="M20" s="27">
        <v>0</v>
      </c>
    </row>
    <row r="21" spans="1:13" x14ac:dyDescent="0.25">
      <c r="A21" s="9" t="s">
        <v>20</v>
      </c>
      <c r="B21" s="9"/>
      <c r="C21" s="15" t="s">
        <v>13</v>
      </c>
      <c r="D21" s="9"/>
      <c r="E21" s="9"/>
      <c r="F21" s="9"/>
      <c r="G21" s="26">
        <v>0</v>
      </c>
      <c r="H21" s="9"/>
      <c r="I21" s="9"/>
      <c r="J21" s="9"/>
      <c r="K21" s="26">
        <v>0</v>
      </c>
      <c r="L21" s="9"/>
      <c r="M21" s="21">
        <v>0</v>
      </c>
    </row>
    <row r="22" spans="1:13" x14ac:dyDescent="0.25">
      <c r="A22" s="13" t="s">
        <v>21</v>
      </c>
      <c r="B22" s="13"/>
      <c r="C22" s="14" t="s">
        <v>13</v>
      </c>
      <c r="D22" s="13"/>
      <c r="E22" s="13"/>
      <c r="F22" s="13"/>
      <c r="G22" s="20">
        <v>0</v>
      </c>
      <c r="H22" s="13"/>
      <c r="I22" s="20"/>
      <c r="J22" s="20"/>
      <c r="K22" s="20">
        <v>0</v>
      </c>
      <c r="L22" s="20"/>
      <c r="M22" s="27">
        <v>0</v>
      </c>
    </row>
    <row r="23" spans="1:13" x14ac:dyDescent="0.25">
      <c r="A23" s="9" t="s">
        <v>22</v>
      </c>
      <c r="B23" s="9"/>
      <c r="C23" s="15" t="s">
        <v>13</v>
      </c>
      <c r="D23" s="9"/>
      <c r="E23" s="9"/>
      <c r="F23" s="9"/>
      <c r="G23" s="26">
        <v>0</v>
      </c>
      <c r="H23" s="9"/>
      <c r="I23" s="18"/>
      <c r="J23" s="18"/>
      <c r="K23" s="26">
        <v>0</v>
      </c>
      <c r="L23" s="18"/>
      <c r="M23" s="21">
        <v>0</v>
      </c>
    </row>
    <row r="24" spans="1:13" x14ac:dyDescent="0.25">
      <c r="A24" s="13" t="s">
        <v>23</v>
      </c>
      <c r="B24" s="13"/>
      <c r="C24" s="14" t="s">
        <v>13</v>
      </c>
      <c r="D24" s="13"/>
      <c r="E24" s="13"/>
      <c r="F24" s="13"/>
      <c r="G24" s="20">
        <v>0</v>
      </c>
      <c r="H24" s="13"/>
      <c r="I24" s="20"/>
      <c r="J24" s="20"/>
      <c r="K24" s="20">
        <v>0</v>
      </c>
      <c r="L24" s="20"/>
      <c r="M24" s="27">
        <v>0</v>
      </c>
    </row>
    <row r="25" spans="1:13" x14ac:dyDescent="0.25">
      <c r="A25" s="9"/>
      <c r="B25" s="9"/>
      <c r="C25" s="9"/>
      <c r="D25" s="9"/>
      <c r="E25" s="9"/>
      <c r="F25" s="9"/>
      <c r="G25" s="9"/>
      <c r="H25" s="9"/>
      <c r="I25" s="18"/>
      <c r="J25" s="18"/>
      <c r="K25" s="9"/>
      <c r="L25" s="18"/>
      <c r="M25" s="18"/>
    </row>
    <row r="26" spans="1:13" x14ac:dyDescent="0.25">
      <c r="A26" s="13" t="s">
        <v>24</v>
      </c>
      <c r="B26" s="13"/>
      <c r="C26" s="14" t="s">
        <v>13</v>
      </c>
      <c r="D26" s="13"/>
      <c r="E26" s="20">
        <v>0</v>
      </c>
      <c r="F26" s="20">
        <v>0</v>
      </c>
      <c r="G26" s="20">
        <v>0</v>
      </c>
      <c r="H26" s="13"/>
      <c r="I26" s="20">
        <v>0</v>
      </c>
      <c r="J26" s="20">
        <v>0</v>
      </c>
      <c r="K26" s="20">
        <v>0</v>
      </c>
      <c r="L26" s="20"/>
      <c r="M26" s="20">
        <v>0</v>
      </c>
    </row>
    <row r="27" spans="1:13" x14ac:dyDescent="0.25">
      <c r="A27" s="9"/>
      <c r="B27" s="9"/>
      <c r="C27" s="9"/>
      <c r="D27" s="9"/>
      <c r="E27" s="9"/>
      <c r="F27" s="9"/>
      <c r="G27" s="9"/>
      <c r="H27" s="9"/>
      <c r="I27" s="18"/>
      <c r="J27" s="18"/>
      <c r="K27" s="9"/>
      <c r="L27" s="18"/>
      <c r="M27" s="18"/>
    </row>
    <row r="28" spans="1:13" x14ac:dyDescent="0.25">
      <c r="A28" s="13" t="s">
        <v>25</v>
      </c>
      <c r="B28" s="13"/>
      <c r="C28" s="14" t="s">
        <v>26</v>
      </c>
      <c r="D28" s="13"/>
      <c r="E28" s="13"/>
      <c r="F28" s="13"/>
      <c r="G28" s="20">
        <v>0</v>
      </c>
      <c r="H28" s="13"/>
      <c r="I28" s="20"/>
      <c r="J28" s="20"/>
      <c r="K28" s="20">
        <v>0</v>
      </c>
      <c r="L28" s="20"/>
      <c r="M28" s="27">
        <v>0</v>
      </c>
    </row>
    <row r="29" spans="1:13" x14ac:dyDescent="0.25">
      <c r="A29" s="9" t="s">
        <v>27</v>
      </c>
      <c r="B29" s="9"/>
      <c r="C29" s="15" t="s">
        <v>26</v>
      </c>
      <c r="D29" s="9"/>
      <c r="E29" s="18"/>
      <c r="F29" s="18"/>
      <c r="G29" s="26">
        <v>0</v>
      </c>
      <c r="H29" s="9"/>
      <c r="I29" s="18"/>
      <c r="J29" s="18"/>
      <c r="K29" s="26">
        <v>0</v>
      </c>
      <c r="L29" s="18"/>
      <c r="M29" s="21">
        <v>0</v>
      </c>
    </row>
    <row r="30" spans="1:13" x14ac:dyDescent="0.25">
      <c r="A30" s="13" t="s">
        <v>28</v>
      </c>
      <c r="B30" s="13"/>
      <c r="C30" s="14" t="s">
        <v>26</v>
      </c>
      <c r="D30" s="13"/>
      <c r="E30" s="13"/>
      <c r="F30" s="20"/>
      <c r="G30" s="20">
        <v>0</v>
      </c>
      <c r="H30" s="13"/>
      <c r="I30" s="20"/>
      <c r="J30" s="20"/>
      <c r="K30" s="20">
        <v>0</v>
      </c>
      <c r="L30" s="20"/>
      <c r="M30" s="27">
        <v>0</v>
      </c>
    </row>
    <row r="31" spans="1:13" x14ac:dyDescent="0.25">
      <c r="A31" s="9" t="s">
        <v>29</v>
      </c>
      <c r="B31" s="9"/>
      <c r="C31" s="15" t="s">
        <v>26</v>
      </c>
      <c r="D31" s="9"/>
      <c r="E31" s="9"/>
      <c r="F31" s="9"/>
      <c r="G31" s="26">
        <v>0</v>
      </c>
      <c r="H31" s="9"/>
      <c r="I31" s="18"/>
      <c r="J31" s="18"/>
      <c r="K31" s="26">
        <v>0</v>
      </c>
      <c r="L31" s="18"/>
      <c r="M31" s="21">
        <v>0</v>
      </c>
    </row>
    <row r="32" spans="1:13" x14ac:dyDescent="0.25">
      <c r="A32" s="13" t="s">
        <v>30</v>
      </c>
      <c r="B32" s="13"/>
      <c r="C32" s="14" t="s">
        <v>26</v>
      </c>
      <c r="D32" s="13"/>
      <c r="E32" s="13"/>
      <c r="F32" s="13"/>
      <c r="G32" s="20">
        <v>0</v>
      </c>
      <c r="H32" s="13"/>
      <c r="I32" s="20"/>
      <c r="J32" s="20"/>
      <c r="K32" s="20">
        <v>0</v>
      </c>
      <c r="L32" s="20"/>
      <c r="M32" s="27">
        <v>0</v>
      </c>
    </row>
    <row r="33" spans="1:13" x14ac:dyDescent="0.25">
      <c r="A33" s="9" t="s">
        <v>31</v>
      </c>
      <c r="B33" s="9"/>
      <c r="C33" s="15" t="s">
        <v>26</v>
      </c>
      <c r="D33" s="9"/>
      <c r="E33" s="9"/>
      <c r="F33" s="9"/>
      <c r="G33" s="26">
        <v>0</v>
      </c>
      <c r="H33" s="9"/>
      <c r="I33" s="18"/>
      <c r="J33" s="18"/>
      <c r="K33" s="26">
        <v>0</v>
      </c>
      <c r="L33" s="18"/>
      <c r="M33" s="21">
        <v>0</v>
      </c>
    </row>
    <row r="34" spans="1:13" x14ac:dyDescent="0.25">
      <c r="A34" s="13" t="s">
        <v>32</v>
      </c>
      <c r="B34" s="13"/>
      <c r="C34" s="14" t="s">
        <v>26</v>
      </c>
      <c r="D34" s="13"/>
      <c r="E34" s="13"/>
      <c r="F34" s="13"/>
      <c r="G34" s="20">
        <v>0</v>
      </c>
      <c r="H34" s="13"/>
      <c r="I34" s="20"/>
      <c r="J34" s="20"/>
      <c r="K34" s="20">
        <v>0</v>
      </c>
      <c r="L34" s="20"/>
      <c r="M34" s="27">
        <v>0</v>
      </c>
    </row>
    <row r="35" spans="1:13" x14ac:dyDescent="0.25">
      <c r="A35" s="9" t="s">
        <v>33</v>
      </c>
      <c r="B35" s="9"/>
      <c r="C35" s="15" t="s">
        <v>26</v>
      </c>
      <c r="D35" s="9"/>
      <c r="E35" s="9"/>
      <c r="F35" s="9"/>
      <c r="G35" s="26">
        <v>0</v>
      </c>
      <c r="H35" s="9"/>
      <c r="I35" s="18"/>
      <c r="J35" s="18"/>
      <c r="K35" s="26">
        <v>0</v>
      </c>
      <c r="L35" s="18"/>
      <c r="M35" s="21">
        <v>0</v>
      </c>
    </row>
    <row r="36" spans="1:13" x14ac:dyDescent="0.25">
      <c r="A36" s="13" t="s">
        <v>34</v>
      </c>
      <c r="B36" s="13"/>
      <c r="C36" s="14" t="s">
        <v>26</v>
      </c>
      <c r="D36" s="13"/>
      <c r="E36" s="13"/>
      <c r="F36" s="13"/>
      <c r="G36" s="20">
        <v>0</v>
      </c>
      <c r="H36" s="13"/>
      <c r="I36" s="20"/>
      <c r="J36" s="20"/>
      <c r="K36" s="20">
        <v>0</v>
      </c>
      <c r="L36" s="20"/>
      <c r="M36" s="27">
        <v>0</v>
      </c>
    </row>
    <row r="37" spans="1:13" x14ac:dyDescent="0.25">
      <c r="A37" s="9" t="s">
        <v>35</v>
      </c>
      <c r="B37" s="9"/>
      <c r="C37" s="15" t="s">
        <v>26</v>
      </c>
      <c r="D37" s="9"/>
      <c r="E37" s="9"/>
      <c r="F37" s="9"/>
      <c r="G37" s="26">
        <v>0</v>
      </c>
      <c r="H37" s="9"/>
      <c r="I37" s="18"/>
      <c r="J37" s="18"/>
      <c r="K37" s="26">
        <v>0</v>
      </c>
      <c r="L37" s="18"/>
      <c r="M37" s="21">
        <v>0</v>
      </c>
    </row>
    <row r="38" spans="1:13" x14ac:dyDescent="0.25">
      <c r="A38" s="13" t="s">
        <v>36</v>
      </c>
      <c r="B38" s="13"/>
      <c r="C38" s="14" t="s">
        <v>26</v>
      </c>
      <c r="D38" s="13"/>
      <c r="E38" s="20"/>
      <c r="F38" s="20"/>
      <c r="G38" s="20">
        <v>0</v>
      </c>
      <c r="H38" s="13"/>
      <c r="I38" s="20"/>
      <c r="J38" s="20"/>
      <c r="K38" s="20">
        <v>0</v>
      </c>
      <c r="L38" s="20"/>
      <c r="M38" s="27">
        <v>0</v>
      </c>
    </row>
    <row r="39" spans="1:13" x14ac:dyDescent="0.25">
      <c r="A39" s="9" t="s">
        <v>37</v>
      </c>
      <c r="B39" s="9"/>
      <c r="C39" s="15" t="s">
        <v>26</v>
      </c>
      <c r="D39" s="9"/>
      <c r="E39" s="18"/>
      <c r="F39" s="18"/>
      <c r="G39" s="26">
        <v>0</v>
      </c>
      <c r="H39" s="9"/>
      <c r="I39" s="18"/>
      <c r="J39" s="18"/>
      <c r="K39" s="26">
        <v>0</v>
      </c>
      <c r="L39" s="18"/>
      <c r="M39" s="21">
        <v>0</v>
      </c>
    </row>
    <row r="40" spans="1:13" x14ac:dyDescent="0.25">
      <c r="A40" s="13" t="s">
        <v>38</v>
      </c>
      <c r="B40" s="13"/>
      <c r="C40" s="14" t="s">
        <v>26</v>
      </c>
      <c r="D40" s="13"/>
      <c r="E40" s="20"/>
      <c r="F40" s="20"/>
      <c r="G40" s="20">
        <v>0</v>
      </c>
      <c r="H40" s="13"/>
      <c r="I40" s="20"/>
      <c r="J40" s="20"/>
      <c r="K40" s="20">
        <v>0</v>
      </c>
      <c r="L40" s="20"/>
      <c r="M40" s="27">
        <v>0</v>
      </c>
    </row>
    <row r="41" spans="1:13" x14ac:dyDescent="0.25">
      <c r="A41" s="9" t="s">
        <v>39</v>
      </c>
      <c r="B41" s="9"/>
      <c r="C41" s="15" t="s">
        <v>26</v>
      </c>
      <c r="D41" s="9"/>
      <c r="E41" s="9"/>
      <c r="F41" s="9"/>
      <c r="G41" s="26">
        <v>0</v>
      </c>
      <c r="H41" s="9"/>
      <c r="I41" s="18"/>
      <c r="J41" s="18"/>
      <c r="K41" s="26">
        <v>0</v>
      </c>
      <c r="L41" s="18"/>
      <c r="M41" s="21">
        <v>0</v>
      </c>
    </row>
    <row r="42" spans="1:13" x14ac:dyDescent="0.25">
      <c r="A42" s="13" t="s">
        <v>40</v>
      </c>
      <c r="B42" s="13"/>
      <c r="C42" s="14" t="s">
        <v>26</v>
      </c>
      <c r="D42" s="13"/>
      <c r="E42" s="13"/>
      <c r="F42" s="13"/>
      <c r="G42" s="20">
        <v>0</v>
      </c>
      <c r="H42" s="13"/>
      <c r="I42" s="20"/>
      <c r="J42" s="20"/>
      <c r="K42" s="20">
        <v>0</v>
      </c>
      <c r="L42" s="20"/>
      <c r="M42" s="27">
        <v>0</v>
      </c>
    </row>
    <row r="43" spans="1:13" x14ac:dyDescent="0.25">
      <c r="A43" s="9" t="s">
        <v>41</v>
      </c>
      <c r="B43" s="9"/>
      <c r="C43" s="15" t="s">
        <v>26</v>
      </c>
      <c r="D43" s="9"/>
      <c r="E43" s="9"/>
      <c r="F43" s="9"/>
      <c r="G43" s="26">
        <v>0</v>
      </c>
      <c r="H43" s="9"/>
      <c r="I43" s="18"/>
      <c r="J43" s="18"/>
      <c r="K43" s="26">
        <v>0</v>
      </c>
      <c r="L43" s="18"/>
      <c r="M43" s="21">
        <v>0</v>
      </c>
    </row>
    <row r="44" spans="1:13" x14ac:dyDescent="0.25">
      <c r="A44" s="13" t="s">
        <v>42</v>
      </c>
      <c r="B44" s="13"/>
      <c r="C44" s="14" t="s">
        <v>26</v>
      </c>
      <c r="D44" s="13"/>
      <c r="E44" s="13"/>
      <c r="F44" s="13"/>
      <c r="G44" s="20">
        <v>0</v>
      </c>
      <c r="H44" s="13"/>
      <c r="I44" s="20"/>
      <c r="J44" s="20"/>
      <c r="K44" s="20">
        <v>0</v>
      </c>
      <c r="L44" s="20"/>
      <c r="M44" s="27">
        <v>0</v>
      </c>
    </row>
    <row r="45" spans="1:13" x14ac:dyDescent="0.25">
      <c r="A45" s="9" t="s">
        <v>43</v>
      </c>
      <c r="B45" s="9"/>
      <c r="C45" s="15" t="s">
        <v>26</v>
      </c>
      <c r="D45" s="9"/>
      <c r="E45" s="9"/>
      <c r="F45" s="9"/>
      <c r="G45" s="26">
        <v>0</v>
      </c>
      <c r="H45" s="9"/>
      <c r="I45" s="18"/>
      <c r="J45" s="18"/>
      <c r="K45" s="26">
        <v>0</v>
      </c>
      <c r="L45" s="18"/>
      <c r="M45" s="21">
        <v>0</v>
      </c>
    </row>
    <row r="46" spans="1:13" x14ac:dyDescent="0.25">
      <c r="A46" s="13"/>
      <c r="B46" s="13"/>
      <c r="C46" s="13"/>
      <c r="D46" s="13"/>
      <c r="E46" s="13"/>
      <c r="F46" s="13"/>
      <c r="G46" s="13"/>
      <c r="H46" s="13"/>
      <c r="I46" s="20"/>
      <c r="J46" s="20"/>
      <c r="K46" s="13"/>
      <c r="L46" s="20"/>
      <c r="M46" s="20"/>
    </row>
    <row r="47" spans="1:13" x14ac:dyDescent="0.25">
      <c r="A47" s="9" t="s">
        <v>24</v>
      </c>
      <c r="B47" s="9"/>
      <c r="C47" s="15" t="s">
        <v>26</v>
      </c>
      <c r="D47" s="9"/>
      <c r="E47" s="18">
        <v>0</v>
      </c>
      <c r="F47" s="18">
        <v>0</v>
      </c>
      <c r="G47" s="18">
        <v>0</v>
      </c>
      <c r="H47" s="9"/>
      <c r="I47" s="18">
        <v>0</v>
      </c>
      <c r="J47" s="18">
        <v>0</v>
      </c>
      <c r="K47" s="18">
        <v>0</v>
      </c>
      <c r="L47" s="18"/>
      <c r="M47" s="18">
        <v>0</v>
      </c>
    </row>
    <row r="48" spans="1:13" x14ac:dyDescent="0.25">
      <c r="A48" s="13"/>
      <c r="B48" s="13"/>
      <c r="C48" s="13"/>
      <c r="D48" s="13"/>
      <c r="E48" s="13"/>
      <c r="F48" s="13"/>
      <c r="G48" s="13"/>
      <c r="H48" s="13"/>
      <c r="I48" s="20"/>
      <c r="J48" s="20"/>
      <c r="K48" s="13"/>
      <c r="L48" s="20"/>
      <c r="M48" s="20"/>
    </row>
    <row r="49" spans="1:15" x14ac:dyDescent="0.25">
      <c r="A49" s="9" t="s">
        <v>44</v>
      </c>
      <c r="B49" s="9"/>
      <c r="C49" s="15"/>
      <c r="D49" s="9"/>
      <c r="E49" s="9"/>
      <c r="F49" s="9"/>
      <c r="G49" s="9"/>
      <c r="H49" s="9"/>
      <c r="I49" s="18"/>
      <c r="J49" s="18"/>
      <c r="K49" s="9"/>
      <c r="L49" s="18"/>
      <c r="M49" s="18"/>
    </row>
    <row r="50" spans="1:15" x14ac:dyDescent="0.25">
      <c r="A50" s="13" t="s">
        <v>45</v>
      </c>
      <c r="B50" s="13"/>
      <c r="C50" s="14" t="s">
        <v>46</v>
      </c>
      <c r="D50" s="13"/>
      <c r="E50" s="13"/>
      <c r="F50" s="13"/>
      <c r="G50" s="13"/>
      <c r="H50" s="13"/>
      <c r="I50" s="20"/>
      <c r="J50" s="20"/>
      <c r="K50" s="13"/>
      <c r="L50" s="20"/>
      <c r="M50" s="20"/>
    </row>
    <row r="51" spans="1:15" x14ac:dyDescent="0.25">
      <c r="A51" s="9"/>
      <c r="B51" s="9"/>
      <c r="C51" s="15"/>
      <c r="D51" s="9"/>
      <c r="E51" s="9"/>
      <c r="F51" s="9"/>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9"/>
      <c r="F53" s="9"/>
      <c r="G53" s="9"/>
      <c r="H53" s="9"/>
      <c r="I53" s="18"/>
      <c r="J53" s="18"/>
      <c r="K53" s="9"/>
      <c r="L53" s="18"/>
      <c r="M53" s="18"/>
    </row>
    <row r="54" spans="1:15" x14ac:dyDescent="0.25">
      <c r="A54" s="13" t="s">
        <v>47</v>
      </c>
      <c r="B54" s="13"/>
      <c r="C54" s="13"/>
      <c r="D54" s="13"/>
      <c r="E54" s="27">
        <v>0</v>
      </c>
      <c r="F54" s="27">
        <v>0</v>
      </c>
      <c r="G54" s="27">
        <v>0</v>
      </c>
      <c r="H54" s="13"/>
      <c r="I54" s="27">
        <v>0</v>
      </c>
      <c r="J54" s="27">
        <v>0</v>
      </c>
      <c r="K54" s="27">
        <v>0</v>
      </c>
      <c r="L54" s="20"/>
      <c r="M54" s="27">
        <v>0</v>
      </c>
      <c r="O54" s="33">
        <v>0</v>
      </c>
    </row>
    <row r="55" spans="1:15" x14ac:dyDescent="0.25">
      <c r="A55" s="55" t="s">
        <v>48</v>
      </c>
      <c r="B55" s="9"/>
      <c r="C55" s="15" t="s">
        <v>26</v>
      </c>
      <c r="D55" s="9"/>
      <c r="E55" s="16"/>
      <c r="F55" s="9"/>
      <c r="G55" s="26">
        <v>0</v>
      </c>
      <c r="H55" s="13"/>
      <c r="I55" s="18"/>
      <c r="J55" s="26"/>
      <c r="K55" s="26">
        <v>0</v>
      </c>
      <c r="L55" s="20"/>
      <c r="M55" s="18">
        <v>0</v>
      </c>
    </row>
    <row r="56" spans="1:15" x14ac:dyDescent="0.25">
      <c r="A56" s="56"/>
      <c r="B56" s="9"/>
      <c r="C56" s="15" t="s">
        <v>49</v>
      </c>
      <c r="D56" s="9"/>
      <c r="E56" s="9"/>
      <c r="F56" s="9"/>
      <c r="G56" s="26">
        <v>0</v>
      </c>
      <c r="H56" s="9"/>
      <c r="I56" s="18"/>
      <c r="J56" s="18"/>
      <c r="K56" s="26">
        <v>0</v>
      </c>
      <c r="L56" s="18"/>
      <c r="M56" s="18">
        <v>0</v>
      </c>
    </row>
    <row r="57" spans="1:15" x14ac:dyDescent="0.25">
      <c r="A57" s="9"/>
      <c r="B57" s="9"/>
      <c r="C57" s="15"/>
      <c r="D57" s="9"/>
      <c r="E57" s="9"/>
      <c r="F57" s="9"/>
      <c r="G57" s="9"/>
      <c r="H57" s="9"/>
      <c r="I57" s="18"/>
      <c r="J57" s="18"/>
      <c r="K57" s="18"/>
      <c r="L57" s="18"/>
      <c r="M57" s="18"/>
    </row>
    <row r="58" spans="1:15" x14ac:dyDescent="0.25">
      <c r="A58" s="45" t="s">
        <v>50</v>
      </c>
      <c r="B58" s="9"/>
      <c r="C58" s="9"/>
      <c r="D58" s="9"/>
      <c r="E58" s="9"/>
      <c r="F58" s="9"/>
      <c r="G58" s="12" t="s">
        <v>51</v>
      </c>
      <c r="H58" s="9"/>
      <c r="I58" s="18"/>
      <c r="J58" s="18"/>
      <c r="K58" s="22" t="s">
        <v>51</v>
      </c>
      <c r="L58" s="18"/>
      <c r="M58" s="18"/>
    </row>
    <row r="59" spans="1:15" x14ac:dyDescent="0.25">
      <c r="A59" s="46"/>
      <c r="B59" s="9"/>
      <c r="C59" s="9"/>
      <c r="D59" s="9"/>
      <c r="E59" s="9"/>
      <c r="F59" s="9"/>
      <c r="G59" s="9"/>
      <c r="H59" s="9"/>
      <c r="I59" s="18"/>
      <c r="J59" s="18"/>
      <c r="K59" s="18"/>
      <c r="L59" s="18"/>
      <c r="M59" s="18"/>
    </row>
    <row r="60" spans="1:15" x14ac:dyDescent="0.25">
      <c r="A60" s="13" t="s">
        <v>52</v>
      </c>
      <c r="B60" s="13"/>
      <c r="C60" s="14" t="s">
        <v>53</v>
      </c>
      <c r="D60" s="9"/>
      <c r="E60" s="13"/>
      <c r="F60" s="13"/>
      <c r="G60" s="20">
        <v>0</v>
      </c>
      <c r="H60" s="13"/>
      <c r="I60" s="20"/>
      <c r="J60" s="20"/>
      <c r="K60" s="20">
        <v>0</v>
      </c>
      <c r="L60" s="20"/>
      <c r="M60" s="27">
        <v>0</v>
      </c>
    </row>
    <row r="61" spans="1:15" x14ac:dyDescent="0.25">
      <c r="A61" s="9" t="s">
        <v>54</v>
      </c>
      <c r="B61" s="13"/>
      <c r="C61" s="14"/>
      <c r="D61" s="9"/>
      <c r="E61" s="9"/>
      <c r="F61" s="9"/>
      <c r="G61" s="26">
        <v>0</v>
      </c>
      <c r="H61" s="9"/>
      <c r="I61" s="26"/>
      <c r="J61" s="26"/>
      <c r="K61" s="26">
        <v>0</v>
      </c>
      <c r="L61" s="26"/>
      <c r="M61" s="27">
        <v>0</v>
      </c>
    </row>
    <row r="62" spans="1:15" x14ac:dyDescent="0.25">
      <c r="A62" s="9" t="s">
        <v>55</v>
      </c>
      <c r="B62" s="9"/>
      <c r="C62" s="15" t="s">
        <v>56</v>
      </c>
      <c r="D62" s="9"/>
      <c r="E62" s="9"/>
      <c r="F62" s="9"/>
      <c r="G62" s="26">
        <v>0</v>
      </c>
      <c r="H62" s="9"/>
      <c r="I62" s="18"/>
      <c r="J62" s="18"/>
      <c r="K62" s="26">
        <v>0</v>
      </c>
      <c r="L62" s="18"/>
      <c r="M62" s="27">
        <v>0</v>
      </c>
    </row>
    <row r="63" spans="1:15" x14ac:dyDescent="0.25">
      <c r="A63" s="13" t="s">
        <v>57</v>
      </c>
      <c r="B63" s="13"/>
      <c r="C63" s="14" t="s">
        <v>58</v>
      </c>
      <c r="D63" s="9"/>
      <c r="E63" s="13"/>
      <c r="F63" s="13"/>
      <c r="G63" s="20">
        <v>0</v>
      </c>
      <c r="H63" s="13"/>
      <c r="I63" s="20"/>
      <c r="J63" s="20"/>
      <c r="K63" s="20">
        <v>0</v>
      </c>
      <c r="L63" s="20"/>
      <c r="M63" s="27">
        <v>0</v>
      </c>
    </row>
    <row r="64" spans="1:15" x14ac:dyDescent="0.25">
      <c r="A64" s="9"/>
      <c r="B64" s="9"/>
      <c r="C64" s="15"/>
      <c r="D64" s="9"/>
      <c r="E64" s="9"/>
      <c r="F64" s="9"/>
      <c r="G64" s="9"/>
      <c r="H64" s="9"/>
      <c r="I64" s="18"/>
      <c r="J64" s="18"/>
      <c r="K64" s="18"/>
      <c r="L64" s="18"/>
      <c r="M64" s="18"/>
    </row>
    <row r="65" spans="1:13" x14ac:dyDescent="0.25">
      <c r="A65" s="9"/>
      <c r="B65" s="9"/>
      <c r="C65" s="9"/>
      <c r="D65" s="9"/>
      <c r="E65" s="10" t="s">
        <v>59</v>
      </c>
      <c r="F65" s="10" t="s">
        <v>59</v>
      </c>
      <c r="G65" s="10" t="s">
        <v>59</v>
      </c>
      <c r="H65" s="11"/>
      <c r="I65" s="23" t="s">
        <v>59</v>
      </c>
      <c r="J65" s="23" t="s">
        <v>59</v>
      </c>
      <c r="K65" s="23" t="s">
        <v>59</v>
      </c>
      <c r="L65" s="18"/>
      <c r="M65" s="23" t="s">
        <v>59</v>
      </c>
    </row>
    <row r="66" spans="1:13" x14ac:dyDescent="0.25">
      <c r="A66" s="11" t="s">
        <v>60</v>
      </c>
      <c r="B66" s="9"/>
      <c r="C66" s="9"/>
      <c r="D66" s="9"/>
      <c r="E66" s="9"/>
      <c r="F66" s="9"/>
      <c r="G66" s="9"/>
      <c r="H66" s="9"/>
      <c r="I66" s="18"/>
      <c r="J66" s="18"/>
      <c r="K66" s="18"/>
      <c r="L66" s="18"/>
      <c r="M66" s="18"/>
    </row>
    <row r="67" spans="1:13" x14ac:dyDescent="0.25">
      <c r="A67" s="11"/>
      <c r="B67" s="9"/>
      <c r="C67" s="15"/>
      <c r="D67" s="9"/>
      <c r="E67" s="9"/>
      <c r="F67" s="9"/>
      <c r="G67" s="9"/>
      <c r="H67" s="9"/>
      <c r="I67" s="18"/>
      <c r="J67" s="18"/>
      <c r="K67" s="18"/>
      <c r="L67" s="18"/>
      <c r="M67" s="18"/>
    </row>
    <row r="68" spans="1:13" x14ac:dyDescent="0.25">
      <c r="A68" s="11" t="s">
        <v>25</v>
      </c>
      <c r="B68" s="9"/>
      <c r="C68" s="9"/>
      <c r="D68" s="9"/>
      <c r="E68" s="9"/>
      <c r="F68" s="9"/>
      <c r="G68" s="9"/>
      <c r="H68" s="9"/>
      <c r="I68" s="18"/>
      <c r="J68" s="18"/>
      <c r="K68" s="18"/>
      <c r="L68" s="18"/>
      <c r="M68" s="18"/>
    </row>
    <row r="69" spans="1:13" x14ac:dyDescent="0.25">
      <c r="A69" s="13" t="s">
        <v>61</v>
      </c>
      <c r="B69" s="13"/>
      <c r="C69" s="13"/>
      <c r="D69" s="13"/>
      <c r="E69" s="13"/>
      <c r="F69" s="13"/>
      <c r="G69" s="13"/>
      <c r="H69" s="13"/>
      <c r="I69" s="20"/>
      <c r="J69" s="20"/>
      <c r="K69" s="20"/>
      <c r="L69" s="20"/>
      <c r="M69" s="20"/>
    </row>
    <row r="70" spans="1:13" x14ac:dyDescent="0.25">
      <c r="A70" s="9" t="s">
        <v>62</v>
      </c>
      <c r="B70" s="9"/>
      <c r="C70" s="15"/>
      <c r="D70" s="9"/>
      <c r="E70" s="9"/>
      <c r="F70" s="9"/>
      <c r="G70" s="9"/>
      <c r="H70" s="9"/>
      <c r="I70" s="18"/>
      <c r="J70" s="18"/>
      <c r="K70" s="18"/>
      <c r="L70" s="18"/>
      <c r="M70" s="18"/>
    </row>
    <row r="71" spans="1:13" x14ac:dyDescent="0.25">
      <c r="A71" s="9"/>
      <c r="B71" s="9"/>
      <c r="C71" s="15"/>
      <c r="D71" s="9"/>
      <c r="E71" s="9"/>
      <c r="F71" s="9"/>
      <c r="G71" s="9"/>
      <c r="H71" s="9"/>
      <c r="I71" s="9"/>
      <c r="J71" s="9"/>
      <c r="K71" s="9"/>
      <c r="L71" s="9"/>
      <c r="M71" s="9"/>
    </row>
    <row r="72" spans="1:13" x14ac:dyDescent="0.25">
      <c r="A72" s="11" t="s">
        <v>63</v>
      </c>
      <c r="B72" s="9"/>
      <c r="C72" s="9"/>
      <c r="D72" s="9"/>
      <c r="E72" s="9"/>
      <c r="F72" s="9"/>
      <c r="G72" s="9"/>
      <c r="H72" s="9"/>
      <c r="I72" s="9"/>
      <c r="J72" s="9"/>
      <c r="K72" s="9"/>
      <c r="L72" s="9"/>
      <c r="M72" s="9"/>
    </row>
    <row r="73" spans="1:13" x14ac:dyDescent="0.25">
      <c r="A73" s="13" t="s">
        <v>61</v>
      </c>
      <c r="B73" s="13"/>
      <c r="C73" s="13"/>
      <c r="D73" s="13"/>
      <c r="E73" s="13"/>
      <c r="F73" s="13"/>
      <c r="G73" s="13"/>
      <c r="H73" s="13"/>
      <c r="I73" s="13"/>
      <c r="J73" s="13"/>
      <c r="K73" s="13"/>
      <c r="L73" s="13"/>
      <c r="M73" s="13"/>
    </row>
    <row r="74" spans="1:13" x14ac:dyDescent="0.25">
      <c r="A74" s="9" t="s">
        <v>62</v>
      </c>
      <c r="B74" s="9"/>
      <c r="C74" s="15"/>
      <c r="D74" s="9"/>
      <c r="E74" s="9"/>
      <c r="F74" s="9"/>
      <c r="G74" s="9"/>
      <c r="H74" s="9"/>
      <c r="I74" s="9"/>
      <c r="J74" s="9"/>
      <c r="K74" s="9"/>
      <c r="L74" s="9"/>
      <c r="M74" s="9"/>
    </row>
    <row r="75" spans="1:13" x14ac:dyDescent="0.25">
      <c r="A75" s="9"/>
      <c r="B75" s="9"/>
      <c r="C75" s="15"/>
      <c r="D75" s="9"/>
      <c r="E75" s="9"/>
      <c r="F75" s="9"/>
      <c r="G75" s="9"/>
      <c r="H75" s="9"/>
      <c r="I75" s="9"/>
      <c r="J75" s="9"/>
      <c r="K75" s="9"/>
      <c r="L75" s="9"/>
      <c r="M75" s="9"/>
    </row>
    <row r="76" spans="1:13" x14ac:dyDescent="0.25">
      <c r="A76" s="9"/>
      <c r="B76" s="9"/>
      <c r="C76" s="15"/>
      <c r="D76" s="9"/>
      <c r="E76" s="9"/>
      <c r="F76" s="9"/>
      <c r="G76" s="9"/>
      <c r="H76" s="9"/>
      <c r="I76" s="9"/>
      <c r="J76" s="9"/>
      <c r="K76" s="9"/>
      <c r="L76" s="9"/>
      <c r="M76" s="9"/>
    </row>
    <row r="77" spans="1:13" x14ac:dyDescent="0.25">
      <c r="A77" s="17" t="s">
        <v>64</v>
      </c>
      <c r="B77" s="9"/>
      <c r="C77" s="9"/>
      <c r="D77" s="9"/>
      <c r="E77" s="9"/>
      <c r="F77" s="9"/>
      <c r="G77" s="9"/>
      <c r="H77" s="9"/>
      <c r="I77" s="9"/>
      <c r="J77" s="9"/>
      <c r="K77" s="9"/>
      <c r="L77" s="9"/>
      <c r="M77" s="9"/>
    </row>
    <row r="78" spans="1:13" x14ac:dyDescent="0.25">
      <c r="A78" s="11" t="s">
        <v>65</v>
      </c>
      <c r="B78" s="9"/>
      <c r="C78" s="9"/>
      <c r="D78" s="9"/>
      <c r="E78" s="9"/>
      <c r="F78" s="9"/>
      <c r="G78" s="26">
        <v>0</v>
      </c>
      <c r="H78" s="9"/>
      <c r="I78" s="9"/>
      <c r="J78" s="9"/>
      <c r="K78" s="26">
        <v>0</v>
      </c>
      <c r="L78" s="9"/>
      <c r="M78" s="21">
        <v>0</v>
      </c>
    </row>
    <row r="79" spans="1:13" x14ac:dyDescent="0.25">
      <c r="A79" s="11" t="s">
        <v>66</v>
      </c>
      <c r="B79" s="9"/>
      <c r="C79" s="9"/>
      <c r="D79" s="9"/>
      <c r="E79" s="9"/>
      <c r="F79" s="9"/>
      <c r="G79" s="26">
        <v>0</v>
      </c>
      <c r="H79" s="9"/>
      <c r="I79" s="9"/>
      <c r="J79" s="9"/>
      <c r="K79" s="26">
        <v>0</v>
      </c>
      <c r="L79" s="9"/>
      <c r="M79" s="21">
        <v>0</v>
      </c>
    </row>
    <row r="80" spans="1:13" x14ac:dyDescent="0.25">
      <c r="A80" s="11" t="s">
        <v>67</v>
      </c>
      <c r="B80" s="9"/>
      <c r="C80" s="9"/>
      <c r="D80" s="9"/>
      <c r="E80" s="9"/>
      <c r="F80" s="9"/>
      <c r="G80" s="26">
        <v>0</v>
      </c>
      <c r="H80" s="9"/>
      <c r="I80" s="9"/>
      <c r="J80" s="9"/>
      <c r="K80" s="26">
        <v>0</v>
      </c>
      <c r="L80" s="9"/>
      <c r="M80" s="21">
        <v>0</v>
      </c>
    </row>
    <row r="81" spans="1:13" x14ac:dyDescent="0.25">
      <c r="A81" s="11" t="s">
        <v>68</v>
      </c>
      <c r="B81" s="9"/>
      <c r="C81" s="9"/>
      <c r="D81" s="9"/>
      <c r="E81" s="9"/>
      <c r="F81" s="9"/>
      <c r="G81" s="26">
        <v>0</v>
      </c>
      <c r="H81" s="9"/>
      <c r="I81" s="9"/>
      <c r="J81" s="9"/>
      <c r="K81" s="26">
        <v>0</v>
      </c>
      <c r="L81" s="9"/>
      <c r="M81" s="21">
        <v>0</v>
      </c>
    </row>
    <row r="82" spans="1:13" x14ac:dyDescent="0.25">
      <c r="A82" s="9"/>
      <c r="B82" s="9"/>
      <c r="C82" s="9"/>
      <c r="D82" s="9"/>
      <c r="E82" s="9"/>
      <c r="F82" s="9"/>
      <c r="G82" s="9"/>
      <c r="H82" s="9"/>
      <c r="I82" s="16"/>
      <c r="J82" s="16"/>
      <c r="K82" s="16"/>
      <c r="L82" s="9"/>
      <c r="M82" s="9"/>
    </row>
    <row r="83" spans="1:13" x14ac:dyDescent="0.25">
      <c r="A83" s="9"/>
      <c r="B83" s="9"/>
      <c r="C83" s="9"/>
      <c r="D83" s="9"/>
      <c r="E83" s="9"/>
      <c r="F83" s="9"/>
      <c r="G83" s="9"/>
      <c r="H83" s="9"/>
      <c r="I83" s="16"/>
      <c r="J83" s="16"/>
      <c r="K83" s="16"/>
      <c r="L83" s="9"/>
      <c r="M83" s="9"/>
    </row>
    <row r="84" spans="1:13" x14ac:dyDescent="0.25">
      <c r="A84" s="9" t="s">
        <v>69</v>
      </c>
      <c r="B84" s="9"/>
      <c r="C84" s="19" t="s">
        <v>70</v>
      </c>
      <c r="D84" s="9"/>
      <c r="E84" s="9"/>
      <c r="F84" s="9"/>
      <c r="G84" s="9"/>
      <c r="H84" s="9"/>
      <c r="I84" s="16"/>
      <c r="J84" s="16"/>
      <c r="K84" s="16"/>
      <c r="L84" s="9"/>
      <c r="M84" s="9"/>
    </row>
    <row r="85" spans="1:13" x14ac:dyDescent="0.25">
      <c r="A85" s="9" t="s">
        <v>26</v>
      </c>
      <c r="B85" s="9"/>
      <c r="C85" s="19" t="s">
        <v>71</v>
      </c>
      <c r="D85" s="9"/>
      <c r="E85" s="9"/>
      <c r="F85" s="9"/>
      <c r="G85" s="9"/>
      <c r="H85" s="9"/>
      <c r="I85" s="16"/>
      <c r="J85" s="16"/>
      <c r="K85" s="16"/>
      <c r="L85" s="9"/>
      <c r="M85" s="9"/>
    </row>
    <row r="86" spans="1:13" x14ac:dyDescent="0.25">
      <c r="A86" s="9" t="s">
        <v>46</v>
      </c>
      <c r="B86" s="9"/>
      <c r="C86" s="19" t="s">
        <v>72</v>
      </c>
      <c r="D86" s="9"/>
      <c r="E86" s="9"/>
      <c r="F86" s="9"/>
      <c r="G86" s="9"/>
      <c r="H86" s="9"/>
      <c r="I86" s="16"/>
      <c r="J86" s="16"/>
      <c r="K86" s="16"/>
      <c r="L86" s="9"/>
      <c r="M86" s="9"/>
    </row>
    <row r="87" spans="1:13" x14ac:dyDescent="0.25">
      <c r="A87" s="9"/>
      <c r="B87" s="9"/>
      <c r="C87" s="9"/>
      <c r="D87" s="9"/>
      <c r="E87" s="9"/>
      <c r="F87" s="9"/>
      <c r="G87" s="9"/>
      <c r="H87" s="9"/>
      <c r="I87" s="16"/>
      <c r="J87" s="16"/>
      <c r="K87" s="16"/>
      <c r="L87" s="9"/>
      <c r="M87" s="9"/>
    </row>
  </sheetData>
  <mergeCells count="6">
    <mergeCell ref="A58:A59"/>
    <mergeCell ref="C1:G1"/>
    <mergeCell ref="C2:G2"/>
    <mergeCell ref="A9:A10"/>
    <mergeCell ref="C9:C10"/>
    <mergeCell ref="A55:A5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87"/>
  <sheetViews>
    <sheetView zoomScale="80" zoomScaleNormal="80" workbookViewId="0">
      <selection sqref="A1:S87"/>
    </sheetView>
  </sheetViews>
  <sheetFormatPr defaultRowHeight="15" x14ac:dyDescent="0.25"/>
  <cols>
    <col min="1" max="1" width="30.28515625" customWidth="1"/>
    <col min="2" max="2" width="1.5703125" customWidth="1"/>
    <col min="3" max="3" width="22.140625" customWidth="1"/>
    <col min="4" max="4" width="1.42578125" customWidth="1"/>
    <col min="5" max="5" width="13.28515625" style="31" customWidth="1"/>
    <col min="6" max="7" width="13.28515625" customWidth="1"/>
    <col min="8" max="8" width="1.5703125" customWidth="1"/>
    <col min="9" max="9" width="13.28515625" style="31" customWidth="1"/>
    <col min="10" max="11" width="13.28515625" customWidth="1"/>
    <col min="12" max="12" width="1.28515625" customWidth="1"/>
    <col min="13" max="13" width="13.28515625" customWidth="1"/>
    <col min="14" max="14" width="10" bestFit="1" customWidth="1"/>
    <col min="15" max="15" width="13.85546875" bestFit="1" customWidth="1"/>
  </cols>
  <sheetData>
    <row r="1" spans="1:14" ht="15.75" thickBot="1" x14ac:dyDescent="0.3">
      <c r="A1" s="1" t="s">
        <v>0</v>
      </c>
      <c r="B1" s="2"/>
      <c r="C1" s="47" t="s">
        <v>105</v>
      </c>
      <c r="D1" s="48"/>
      <c r="E1" s="48"/>
      <c r="F1" s="48"/>
      <c r="G1" s="49"/>
    </row>
    <row r="2" spans="1:14" ht="15.75" thickBot="1" x14ac:dyDescent="0.3">
      <c r="A2" s="3" t="s">
        <v>1</v>
      </c>
      <c r="B2" s="4"/>
      <c r="C2" s="47" t="s">
        <v>106</v>
      </c>
      <c r="D2" s="48"/>
      <c r="E2" s="48"/>
      <c r="F2" s="48"/>
      <c r="G2" s="49"/>
    </row>
    <row r="7" spans="1:14" x14ac:dyDescent="0.25">
      <c r="A7" s="4"/>
      <c r="B7" s="4"/>
      <c r="C7" s="4"/>
      <c r="D7" s="4"/>
      <c r="E7" s="28"/>
      <c r="F7" s="4"/>
      <c r="G7" s="4"/>
      <c r="H7" s="4"/>
      <c r="I7" s="28"/>
      <c r="J7" s="4"/>
      <c r="K7" s="4"/>
      <c r="L7" s="4"/>
      <c r="M7" s="4"/>
    </row>
    <row r="8" spans="1:14" x14ac:dyDescent="0.25">
      <c r="A8" s="4"/>
      <c r="B8" s="4"/>
      <c r="C8" s="4"/>
      <c r="D8" s="4"/>
      <c r="E8" s="28"/>
      <c r="F8" s="4"/>
      <c r="G8" s="4"/>
      <c r="H8" s="4"/>
      <c r="I8" s="28"/>
      <c r="J8" s="4"/>
      <c r="K8" s="4"/>
      <c r="L8" s="4"/>
      <c r="M8" s="4"/>
    </row>
    <row r="9" spans="1:14" x14ac:dyDescent="0.25">
      <c r="A9" s="51" t="s">
        <v>3</v>
      </c>
      <c r="B9" s="5"/>
      <c r="C9" s="53" t="s">
        <v>4</v>
      </c>
      <c r="D9" s="6"/>
      <c r="E9" s="29" t="s">
        <v>5</v>
      </c>
      <c r="F9" s="7"/>
      <c r="G9" s="7"/>
      <c r="H9" s="6"/>
      <c r="I9" s="29" t="s">
        <v>6</v>
      </c>
      <c r="J9" s="7"/>
      <c r="K9" s="7"/>
      <c r="L9" s="6"/>
      <c r="M9" s="6"/>
    </row>
    <row r="10" spans="1:14" x14ac:dyDescent="0.25">
      <c r="A10" s="52"/>
      <c r="B10" s="5"/>
      <c r="C10" s="54"/>
      <c r="D10" s="6"/>
      <c r="E10" s="30" t="s">
        <v>7</v>
      </c>
      <c r="F10" s="8" t="s">
        <v>8</v>
      </c>
      <c r="G10" s="8" t="s">
        <v>9</v>
      </c>
      <c r="H10" s="6"/>
      <c r="I10" s="30" t="s">
        <v>7</v>
      </c>
      <c r="J10" s="8" t="s">
        <v>8</v>
      </c>
      <c r="K10" s="8" t="s">
        <v>9</v>
      </c>
      <c r="L10" s="6"/>
      <c r="M10" s="8" t="s">
        <v>10</v>
      </c>
    </row>
    <row r="11" spans="1:14" x14ac:dyDescent="0.25">
      <c r="A11" s="9"/>
      <c r="B11" s="9"/>
      <c r="C11" s="10"/>
      <c r="D11" s="11"/>
      <c r="E11" s="22" t="s">
        <v>11</v>
      </c>
      <c r="F11" s="12" t="s">
        <v>11</v>
      </c>
      <c r="G11" s="12" t="s">
        <v>11</v>
      </c>
      <c r="H11" s="11"/>
      <c r="I11" s="22" t="s">
        <v>11</v>
      </c>
      <c r="J11" s="12" t="s">
        <v>11</v>
      </c>
      <c r="K11" s="12" t="s">
        <v>11</v>
      </c>
      <c r="L11" s="11"/>
      <c r="M11" s="12" t="s">
        <v>11</v>
      </c>
    </row>
    <row r="12" spans="1:14" x14ac:dyDescent="0.25">
      <c r="A12" s="9"/>
      <c r="B12" s="9"/>
      <c r="C12" s="10"/>
      <c r="D12" s="11"/>
      <c r="E12" s="22"/>
      <c r="F12" s="12"/>
      <c r="G12" s="12"/>
      <c r="H12" s="11"/>
      <c r="I12" s="22"/>
      <c r="J12" s="12"/>
      <c r="K12" s="12"/>
      <c r="L12" s="11"/>
      <c r="M12" s="12"/>
    </row>
    <row r="13" spans="1:14" x14ac:dyDescent="0.25">
      <c r="A13" s="9"/>
      <c r="B13" s="9"/>
      <c r="C13" s="9"/>
      <c r="D13" s="9"/>
      <c r="E13" s="18"/>
      <c r="F13" s="9"/>
      <c r="G13" s="9"/>
      <c r="H13" s="9"/>
      <c r="I13" s="18"/>
      <c r="J13" s="9"/>
      <c r="K13" s="9"/>
      <c r="L13" s="9"/>
      <c r="M13" s="9"/>
    </row>
    <row r="14" spans="1:14" x14ac:dyDescent="0.25">
      <c r="A14" s="13" t="s">
        <v>12</v>
      </c>
      <c r="B14" s="13"/>
      <c r="C14" s="14" t="s">
        <v>13</v>
      </c>
      <c r="D14" s="13"/>
      <c r="E14" s="20"/>
      <c r="F14" s="13"/>
      <c r="G14" s="20">
        <v>0</v>
      </c>
      <c r="H14" s="13"/>
      <c r="I14" s="20"/>
      <c r="J14" s="13"/>
      <c r="K14" s="20">
        <v>0</v>
      </c>
      <c r="L14" s="13"/>
      <c r="M14" s="27">
        <v>0</v>
      </c>
      <c r="N14" s="26"/>
    </row>
    <row r="15" spans="1:14" x14ac:dyDescent="0.25">
      <c r="A15" s="9" t="s">
        <v>14</v>
      </c>
      <c r="B15" s="9"/>
      <c r="C15" s="15" t="s">
        <v>13</v>
      </c>
      <c r="D15" s="9"/>
      <c r="E15" s="18"/>
      <c r="F15" s="9"/>
      <c r="G15" s="26">
        <v>0</v>
      </c>
      <c r="H15" s="9"/>
      <c r="I15" s="18"/>
      <c r="J15" s="9"/>
      <c r="K15" s="26">
        <v>0</v>
      </c>
      <c r="L15" s="9"/>
      <c r="M15" s="21">
        <v>0</v>
      </c>
      <c r="N15" s="26"/>
    </row>
    <row r="16" spans="1:14" x14ac:dyDescent="0.25">
      <c r="A16" s="13" t="s">
        <v>15</v>
      </c>
      <c r="B16" s="13"/>
      <c r="C16" s="14" t="s">
        <v>13</v>
      </c>
      <c r="D16" s="13"/>
      <c r="E16" s="20"/>
      <c r="F16" s="13"/>
      <c r="G16" s="20">
        <v>0</v>
      </c>
      <c r="H16" s="13"/>
      <c r="I16" s="20"/>
      <c r="J16" s="13"/>
      <c r="K16" s="20">
        <v>0</v>
      </c>
      <c r="L16" s="13"/>
      <c r="M16" s="27">
        <v>0</v>
      </c>
      <c r="N16" s="26"/>
    </row>
    <row r="17" spans="1:19" x14ac:dyDescent="0.25">
      <c r="A17" s="9" t="s">
        <v>16</v>
      </c>
      <c r="B17" s="9"/>
      <c r="C17" s="15" t="s">
        <v>13</v>
      </c>
      <c r="D17" s="9"/>
      <c r="E17" s="18">
        <v>10251147</v>
      </c>
      <c r="F17" s="9"/>
      <c r="G17" s="26">
        <v>10251147</v>
      </c>
      <c r="H17" s="9"/>
      <c r="I17" s="18">
        <v>10251147.450593</v>
      </c>
      <c r="J17" s="9"/>
      <c r="K17" s="26">
        <v>10251147.450593</v>
      </c>
      <c r="L17" s="9"/>
      <c r="M17" s="21">
        <v>-0.45059300027787685</v>
      </c>
    </row>
    <row r="18" spans="1:19" x14ac:dyDescent="0.25">
      <c r="A18" s="13" t="s">
        <v>17</v>
      </c>
      <c r="B18" s="13"/>
      <c r="C18" s="14" t="s">
        <v>13</v>
      </c>
      <c r="D18" s="13"/>
      <c r="E18" s="20">
        <v>5150229</v>
      </c>
      <c r="F18" s="13"/>
      <c r="G18" s="20">
        <v>5150229</v>
      </c>
      <c r="H18" s="13"/>
      <c r="I18" s="20">
        <v>5150229</v>
      </c>
      <c r="J18" s="13"/>
      <c r="K18" s="20">
        <v>5150229</v>
      </c>
      <c r="L18" s="13"/>
      <c r="M18" s="27">
        <v>0</v>
      </c>
      <c r="N18" s="26"/>
    </row>
    <row r="19" spans="1:19" x14ac:dyDescent="0.25">
      <c r="A19" s="9" t="s">
        <v>18</v>
      </c>
      <c r="B19" s="9"/>
      <c r="C19" s="15" t="s">
        <v>13</v>
      </c>
      <c r="D19" s="9"/>
      <c r="E19" s="18">
        <v>3673453</v>
      </c>
      <c r="F19" s="9"/>
      <c r="G19" s="26">
        <v>3673453</v>
      </c>
      <c r="H19" s="9"/>
      <c r="I19" s="18">
        <v>3673453</v>
      </c>
      <c r="J19" s="9"/>
      <c r="K19" s="26">
        <v>3673453</v>
      </c>
      <c r="L19" s="9"/>
      <c r="M19" s="21">
        <v>0</v>
      </c>
    </row>
    <row r="20" spans="1:19" x14ac:dyDescent="0.25">
      <c r="A20" s="13" t="s">
        <v>19</v>
      </c>
      <c r="B20" s="13"/>
      <c r="C20" s="14" t="s">
        <v>13</v>
      </c>
      <c r="D20" s="13"/>
      <c r="E20" s="20"/>
      <c r="F20" s="13"/>
      <c r="G20" s="20">
        <v>0</v>
      </c>
      <c r="H20" s="13"/>
      <c r="I20" s="20"/>
      <c r="J20" s="13"/>
      <c r="K20" s="20">
        <v>0</v>
      </c>
      <c r="L20" s="13"/>
      <c r="M20" s="27">
        <v>0</v>
      </c>
    </row>
    <row r="21" spans="1:19" x14ac:dyDescent="0.25">
      <c r="A21" s="9" t="s">
        <v>20</v>
      </c>
      <c r="B21" s="9"/>
      <c r="C21" s="15" t="s">
        <v>13</v>
      </c>
      <c r="D21" s="9"/>
      <c r="E21" s="18"/>
      <c r="F21" s="9"/>
      <c r="G21" s="26">
        <v>0</v>
      </c>
      <c r="H21" s="9"/>
      <c r="I21" s="18"/>
      <c r="J21" s="9"/>
      <c r="K21" s="26">
        <v>0</v>
      </c>
      <c r="L21" s="9"/>
      <c r="M21" s="21">
        <v>0</v>
      </c>
    </row>
    <row r="22" spans="1:19" x14ac:dyDescent="0.25">
      <c r="A22" s="13" t="s">
        <v>21</v>
      </c>
      <c r="B22" s="13"/>
      <c r="C22" s="14" t="s">
        <v>13</v>
      </c>
      <c r="D22" s="13"/>
      <c r="E22" s="20"/>
      <c r="F22" s="13"/>
      <c r="G22" s="20">
        <v>0</v>
      </c>
      <c r="H22" s="13"/>
      <c r="I22" s="20"/>
      <c r="J22" s="20"/>
      <c r="K22" s="20">
        <v>0</v>
      </c>
      <c r="L22" s="20"/>
      <c r="M22" s="27">
        <v>0</v>
      </c>
    </row>
    <row r="23" spans="1:19" x14ac:dyDescent="0.25">
      <c r="A23" s="9" t="s">
        <v>22</v>
      </c>
      <c r="B23" s="9"/>
      <c r="C23" s="15" t="s">
        <v>13</v>
      </c>
      <c r="D23" s="9"/>
      <c r="E23" s="18"/>
      <c r="F23" s="9"/>
      <c r="G23" s="26">
        <v>0</v>
      </c>
      <c r="H23" s="9"/>
      <c r="I23" s="18"/>
      <c r="J23" s="18"/>
      <c r="K23" s="26">
        <v>0</v>
      </c>
      <c r="L23" s="18"/>
      <c r="M23" s="21">
        <v>0</v>
      </c>
    </row>
    <row r="24" spans="1:19" x14ac:dyDescent="0.25">
      <c r="A24" s="13" t="s">
        <v>23</v>
      </c>
      <c r="B24" s="13"/>
      <c r="C24" s="14" t="s">
        <v>13</v>
      </c>
      <c r="D24" s="13"/>
      <c r="E24" s="20"/>
      <c r="F24" s="13"/>
      <c r="G24" s="20">
        <v>0</v>
      </c>
      <c r="H24" s="13"/>
      <c r="I24" s="20"/>
      <c r="J24" s="20"/>
      <c r="K24" s="20">
        <v>0</v>
      </c>
      <c r="L24" s="20"/>
      <c r="M24" s="27">
        <v>0</v>
      </c>
    </row>
    <row r="25" spans="1:19" x14ac:dyDescent="0.25">
      <c r="A25" s="9"/>
      <c r="B25" s="9"/>
      <c r="C25" s="9"/>
      <c r="D25" s="9"/>
      <c r="E25" s="18"/>
      <c r="F25" s="9"/>
      <c r="G25" s="9"/>
      <c r="H25" s="9"/>
      <c r="I25" s="18"/>
      <c r="J25" s="18"/>
      <c r="K25" s="9"/>
      <c r="L25" s="18"/>
      <c r="M25" s="18"/>
    </row>
    <row r="26" spans="1:19" x14ac:dyDescent="0.25">
      <c r="A26" s="13" t="s">
        <v>24</v>
      </c>
      <c r="B26" s="13"/>
      <c r="C26" s="14" t="s">
        <v>13</v>
      </c>
      <c r="D26" s="13"/>
      <c r="E26" s="20">
        <v>19074829</v>
      </c>
      <c r="F26" s="20">
        <v>0</v>
      </c>
      <c r="G26" s="20">
        <v>19074829</v>
      </c>
      <c r="H26" s="13"/>
      <c r="I26" s="20">
        <v>19074829.450593002</v>
      </c>
      <c r="J26" s="20">
        <v>0</v>
      </c>
      <c r="K26" s="20">
        <v>19074829.450593002</v>
      </c>
      <c r="L26" s="20"/>
      <c r="M26" s="20">
        <v>-0.45059300027787685</v>
      </c>
    </row>
    <row r="27" spans="1:19" x14ac:dyDescent="0.25">
      <c r="A27" s="9"/>
      <c r="B27" s="9"/>
      <c r="C27" s="9"/>
      <c r="D27" s="9"/>
      <c r="E27" s="18"/>
      <c r="F27" s="9"/>
      <c r="G27" s="9"/>
      <c r="H27" s="9"/>
      <c r="I27" s="18"/>
      <c r="J27" s="18"/>
      <c r="K27" s="9"/>
      <c r="L27" s="18"/>
      <c r="M27" s="18"/>
    </row>
    <row r="28" spans="1:19" x14ac:dyDescent="0.25">
      <c r="A28" s="13" t="s">
        <v>25</v>
      </c>
      <c r="B28" s="13"/>
      <c r="C28" s="14" t="s">
        <v>26</v>
      </c>
      <c r="D28" s="13"/>
      <c r="E28" s="20"/>
      <c r="F28" s="13"/>
      <c r="G28" s="20">
        <v>0</v>
      </c>
      <c r="H28" s="13"/>
      <c r="I28" s="20"/>
      <c r="J28" s="20"/>
      <c r="K28" s="20">
        <v>0</v>
      </c>
      <c r="L28" s="20"/>
      <c r="M28" s="27">
        <v>0</v>
      </c>
    </row>
    <row r="29" spans="1:19" x14ac:dyDescent="0.25">
      <c r="A29" s="9" t="s">
        <v>27</v>
      </c>
      <c r="B29" s="9"/>
      <c r="C29" s="15" t="s">
        <v>26</v>
      </c>
      <c r="D29" s="9"/>
      <c r="E29" s="18"/>
      <c r="F29" s="18"/>
      <c r="G29" s="26">
        <v>0</v>
      </c>
      <c r="H29" s="9"/>
      <c r="I29" s="18"/>
      <c r="J29" s="18"/>
      <c r="K29" s="26">
        <v>0</v>
      </c>
      <c r="L29" s="18"/>
      <c r="M29" s="21">
        <v>0</v>
      </c>
      <c r="S29" t="s">
        <v>99</v>
      </c>
    </row>
    <row r="30" spans="1:19" x14ac:dyDescent="0.25">
      <c r="A30" s="13" t="s">
        <v>28</v>
      </c>
      <c r="B30" s="13"/>
      <c r="C30" s="14" t="s">
        <v>26</v>
      </c>
      <c r="D30" s="13"/>
      <c r="E30" s="20"/>
      <c r="F30" s="20"/>
      <c r="G30" s="20">
        <v>0</v>
      </c>
      <c r="H30" s="13"/>
      <c r="I30" s="20"/>
      <c r="J30" s="20"/>
      <c r="K30" s="20">
        <v>0</v>
      </c>
      <c r="L30" s="20"/>
      <c r="M30" s="27">
        <v>0</v>
      </c>
    </row>
    <row r="31" spans="1:19" x14ac:dyDescent="0.25">
      <c r="A31" s="9" t="s">
        <v>29</v>
      </c>
      <c r="B31" s="9"/>
      <c r="C31" s="15" t="s">
        <v>26</v>
      </c>
      <c r="D31" s="9"/>
      <c r="E31" s="18"/>
      <c r="F31" s="9"/>
      <c r="G31" s="26">
        <v>0</v>
      </c>
      <c r="H31" s="9"/>
      <c r="I31" s="18"/>
      <c r="J31" s="18"/>
      <c r="K31" s="26">
        <v>0</v>
      </c>
      <c r="L31" s="18"/>
      <c r="M31" s="21">
        <v>0</v>
      </c>
    </row>
    <row r="32" spans="1:19" x14ac:dyDescent="0.25">
      <c r="A32" s="13" t="s">
        <v>30</v>
      </c>
      <c r="B32" s="13"/>
      <c r="C32" s="14" t="s">
        <v>26</v>
      </c>
      <c r="D32" s="13"/>
      <c r="E32" s="20"/>
      <c r="F32" s="13"/>
      <c r="G32" s="20">
        <v>0</v>
      </c>
      <c r="H32" s="13"/>
      <c r="I32" s="20"/>
      <c r="J32" s="20"/>
      <c r="K32" s="20">
        <v>0</v>
      </c>
      <c r="L32" s="20"/>
      <c r="M32" s="27">
        <v>0</v>
      </c>
    </row>
    <row r="33" spans="1:13" x14ac:dyDescent="0.25">
      <c r="A33" s="9" t="s">
        <v>31</v>
      </c>
      <c r="B33" s="9"/>
      <c r="C33" s="15" t="s">
        <v>26</v>
      </c>
      <c r="D33" s="9"/>
      <c r="E33" s="18"/>
      <c r="F33" s="9"/>
      <c r="G33" s="26">
        <v>0</v>
      </c>
      <c r="H33" s="9"/>
      <c r="I33" s="18"/>
      <c r="J33" s="18"/>
      <c r="K33" s="26">
        <v>0</v>
      </c>
      <c r="L33" s="18"/>
      <c r="M33" s="21">
        <v>0</v>
      </c>
    </row>
    <row r="34" spans="1:13" x14ac:dyDescent="0.25">
      <c r="A34" s="13" t="s">
        <v>32</v>
      </c>
      <c r="B34" s="13"/>
      <c r="C34" s="14" t="s">
        <v>26</v>
      </c>
      <c r="D34" s="13"/>
      <c r="E34" s="20"/>
      <c r="F34" s="13"/>
      <c r="G34" s="20">
        <v>0</v>
      </c>
      <c r="H34" s="13"/>
      <c r="I34" s="20"/>
      <c r="J34" s="20"/>
      <c r="K34" s="20">
        <v>0</v>
      </c>
      <c r="L34" s="20"/>
      <c r="M34" s="27">
        <v>0</v>
      </c>
    </row>
    <row r="35" spans="1:13" x14ac:dyDescent="0.25">
      <c r="A35" s="9" t="s">
        <v>33</v>
      </c>
      <c r="B35" s="9"/>
      <c r="C35" s="15" t="s">
        <v>26</v>
      </c>
      <c r="D35" s="9"/>
      <c r="E35" s="18"/>
      <c r="F35" s="9"/>
      <c r="G35" s="26">
        <v>0</v>
      </c>
      <c r="H35" s="9"/>
      <c r="I35" s="18"/>
      <c r="J35" s="18"/>
      <c r="K35" s="26">
        <v>0</v>
      </c>
      <c r="L35" s="18"/>
      <c r="M35" s="21">
        <v>0</v>
      </c>
    </row>
    <row r="36" spans="1:13" x14ac:dyDescent="0.25">
      <c r="A36" s="13" t="s">
        <v>34</v>
      </c>
      <c r="B36" s="13"/>
      <c r="C36" s="14" t="s">
        <v>26</v>
      </c>
      <c r="D36" s="13"/>
      <c r="E36" s="20"/>
      <c r="F36" s="13"/>
      <c r="G36" s="20">
        <v>0</v>
      </c>
      <c r="H36" s="13"/>
      <c r="I36" s="20"/>
      <c r="J36" s="20"/>
      <c r="K36" s="20">
        <v>0</v>
      </c>
      <c r="L36" s="20"/>
      <c r="M36" s="27">
        <v>0</v>
      </c>
    </row>
    <row r="37" spans="1:13" x14ac:dyDescent="0.25">
      <c r="A37" s="9" t="s">
        <v>35</v>
      </c>
      <c r="B37" s="9"/>
      <c r="C37" s="15" t="s">
        <v>26</v>
      </c>
      <c r="D37" s="9"/>
      <c r="E37" s="18"/>
      <c r="F37" s="9"/>
      <c r="G37" s="26">
        <v>0</v>
      </c>
      <c r="H37" s="9"/>
      <c r="I37" s="18"/>
      <c r="J37" s="18"/>
      <c r="K37" s="26">
        <v>0</v>
      </c>
      <c r="L37" s="18"/>
      <c r="M37" s="21">
        <v>0</v>
      </c>
    </row>
    <row r="38" spans="1:13" x14ac:dyDescent="0.25">
      <c r="A38" s="13" t="s">
        <v>36</v>
      </c>
      <c r="B38" s="13"/>
      <c r="C38" s="14" t="s">
        <v>26</v>
      </c>
      <c r="D38" s="13"/>
      <c r="E38" s="20"/>
      <c r="F38" s="20"/>
      <c r="G38" s="20">
        <v>0</v>
      </c>
      <c r="H38" s="13"/>
      <c r="I38" s="20"/>
      <c r="J38" s="20"/>
      <c r="K38" s="20">
        <v>0</v>
      </c>
      <c r="L38" s="20"/>
      <c r="M38" s="27">
        <v>0</v>
      </c>
    </row>
    <row r="39" spans="1:13" x14ac:dyDescent="0.25">
      <c r="A39" s="9" t="s">
        <v>37</v>
      </c>
      <c r="B39" s="9"/>
      <c r="C39" s="15" t="s">
        <v>26</v>
      </c>
      <c r="D39" s="9"/>
      <c r="E39" s="18"/>
      <c r="F39" s="18"/>
      <c r="G39" s="26">
        <v>0</v>
      </c>
      <c r="H39" s="9"/>
      <c r="I39" s="18"/>
      <c r="J39" s="18"/>
      <c r="K39" s="26">
        <v>0</v>
      </c>
      <c r="L39" s="18"/>
      <c r="M39" s="21">
        <v>0</v>
      </c>
    </row>
    <row r="40" spans="1:13" x14ac:dyDescent="0.25">
      <c r="A40" s="13" t="s">
        <v>38</v>
      </c>
      <c r="B40" s="13"/>
      <c r="C40" s="14" t="s">
        <v>26</v>
      </c>
      <c r="D40" s="13"/>
      <c r="E40" s="20"/>
      <c r="F40" s="20"/>
      <c r="G40" s="20">
        <v>0</v>
      </c>
      <c r="H40" s="13"/>
      <c r="I40" s="20"/>
      <c r="J40" s="20"/>
      <c r="K40" s="20">
        <v>0</v>
      </c>
      <c r="L40" s="20"/>
      <c r="M40" s="27">
        <v>0</v>
      </c>
    </row>
    <row r="41" spans="1:13" x14ac:dyDescent="0.25">
      <c r="A41" s="9" t="s">
        <v>39</v>
      </c>
      <c r="B41" s="9"/>
      <c r="C41" s="15" t="s">
        <v>26</v>
      </c>
      <c r="D41" s="9"/>
      <c r="E41" s="18"/>
      <c r="F41" s="9"/>
      <c r="G41" s="26">
        <v>0</v>
      </c>
      <c r="H41" s="9"/>
      <c r="I41" s="18"/>
      <c r="J41" s="18"/>
      <c r="K41" s="26">
        <v>0</v>
      </c>
      <c r="L41" s="18"/>
      <c r="M41" s="21">
        <v>0</v>
      </c>
    </row>
    <row r="42" spans="1:13" x14ac:dyDescent="0.25">
      <c r="A42" s="13" t="s">
        <v>40</v>
      </c>
      <c r="B42" s="13"/>
      <c r="C42" s="14" t="s">
        <v>26</v>
      </c>
      <c r="D42" s="13"/>
      <c r="E42" s="20"/>
      <c r="F42" s="13"/>
      <c r="G42" s="20">
        <v>0</v>
      </c>
      <c r="H42" s="13"/>
      <c r="I42" s="20"/>
      <c r="J42" s="20"/>
      <c r="K42" s="20">
        <v>0</v>
      </c>
      <c r="L42" s="20"/>
      <c r="M42" s="27">
        <v>0</v>
      </c>
    </row>
    <row r="43" spans="1:13" x14ac:dyDescent="0.25">
      <c r="A43" s="9" t="s">
        <v>41</v>
      </c>
      <c r="B43" s="9"/>
      <c r="C43" s="15" t="s">
        <v>26</v>
      </c>
      <c r="D43" s="9"/>
      <c r="E43" s="18"/>
      <c r="F43" s="9"/>
      <c r="G43" s="26">
        <v>0</v>
      </c>
      <c r="H43" s="9"/>
      <c r="I43" s="18"/>
      <c r="J43" s="18"/>
      <c r="K43" s="26">
        <v>0</v>
      </c>
      <c r="L43" s="18"/>
      <c r="M43" s="21">
        <v>0</v>
      </c>
    </row>
    <row r="44" spans="1:13" x14ac:dyDescent="0.25">
      <c r="A44" s="13" t="s">
        <v>42</v>
      </c>
      <c r="B44" s="13"/>
      <c r="C44" s="14" t="s">
        <v>26</v>
      </c>
      <c r="D44" s="13"/>
      <c r="E44" s="20"/>
      <c r="F44" s="13"/>
      <c r="G44" s="20">
        <v>0</v>
      </c>
      <c r="H44" s="13"/>
      <c r="I44" s="20"/>
      <c r="J44" s="20"/>
      <c r="K44" s="20">
        <v>0</v>
      </c>
      <c r="L44" s="20"/>
      <c r="M44" s="27">
        <v>0</v>
      </c>
    </row>
    <row r="45" spans="1:13" x14ac:dyDescent="0.25">
      <c r="A45" s="9" t="s">
        <v>43</v>
      </c>
      <c r="B45" s="9"/>
      <c r="C45" s="15" t="s">
        <v>26</v>
      </c>
      <c r="D45" s="9"/>
      <c r="E45" s="18"/>
      <c r="F45" s="9"/>
      <c r="G45" s="26">
        <v>0</v>
      </c>
      <c r="H45" s="9"/>
      <c r="I45" s="18"/>
      <c r="J45" s="18"/>
      <c r="K45" s="26">
        <v>0</v>
      </c>
      <c r="L45" s="18"/>
      <c r="M45" s="21">
        <v>0</v>
      </c>
    </row>
    <row r="46" spans="1:13" x14ac:dyDescent="0.25">
      <c r="A46" s="13"/>
      <c r="B46" s="13"/>
      <c r="C46" s="13"/>
      <c r="D46" s="13"/>
      <c r="E46" s="20"/>
      <c r="F46" s="13"/>
      <c r="G46" s="13"/>
      <c r="H46" s="13"/>
      <c r="I46" s="20"/>
      <c r="J46" s="20"/>
      <c r="K46" s="13"/>
      <c r="L46" s="20"/>
      <c r="M46" s="20"/>
    </row>
    <row r="47" spans="1:13" x14ac:dyDescent="0.25">
      <c r="A47" s="9" t="s">
        <v>24</v>
      </c>
      <c r="B47" s="9"/>
      <c r="C47" s="15" t="s">
        <v>26</v>
      </c>
      <c r="D47" s="9"/>
      <c r="E47" s="18">
        <v>0</v>
      </c>
      <c r="F47" s="18">
        <v>0</v>
      </c>
      <c r="G47" s="18">
        <v>0</v>
      </c>
      <c r="H47" s="9"/>
      <c r="I47" s="18">
        <v>0</v>
      </c>
      <c r="J47" s="18">
        <v>0</v>
      </c>
      <c r="K47" s="18">
        <v>0</v>
      </c>
      <c r="L47" s="18"/>
      <c r="M47" s="18">
        <v>0</v>
      </c>
    </row>
    <row r="48" spans="1:13" x14ac:dyDescent="0.25">
      <c r="A48" s="13"/>
      <c r="B48" s="13"/>
      <c r="C48" s="13"/>
      <c r="D48" s="13"/>
      <c r="E48" s="20"/>
      <c r="F48" s="13"/>
      <c r="G48" s="13"/>
      <c r="H48" s="13"/>
      <c r="I48" s="20"/>
      <c r="J48" s="20"/>
      <c r="K48" s="13"/>
      <c r="L48" s="20"/>
      <c r="M48" s="20"/>
    </row>
    <row r="49" spans="1:15" x14ac:dyDescent="0.25">
      <c r="A49" s="9" t="s">
        <v>44</v>
      </c>
      <c r="B49" s="9"/>
      <c r="C49" s="15"/>
      <c r="D49" s="9"/>
      <c r="E49" s="18"/>
      <c r="F49" s="9"/>
      <c r="G49" s="9"/>
      <c r="H49" s="9"/>
      <c r="I49" s="18"/>
      <c r="J49" s="18"/>
      <c r="K49" s="9"/>
      <c r="L49" s="18"/>
      <c r="M49" s="18"/>
    </row>
    <row r="50" spans="1:15" x14ac:dyDescent="0.25">
      <c r="A50" s="13" t="s">
        <v>45</v>
      </c>
      <c r="B50" s="13"/>
      <c r="C50" s="14" t="s">
        <v>46</v>
      </c>
      <c r="D50" s="13"/>
      <c r="E50" s="20"/>
      <c r="F50" s="13"/>
      <c r="G50" s="13"/>
      <c r="H50" s="13"/>
      <c r="I50" s="20"/>
      <c r="J50" s="20"/>
      <c r="K50" s="13"/>
      <c r="L50" s="20"/>
      <c r="M50" s="20"/>
    </row>
    <row r="51" spans="1:15" x14ac:dyDescent="0.25">
      <c r="A51" s="9"/>
      <c r="B51" s="9"/>
      <c r="C51" s="15"/>
      <c r="D51" s="9"/>
      <c r="E51" s="18"/>
      <c r="F51" s="9"/>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18"/>
      <c r="F53" s="9"/>
      <c r="G53" s="9"/>
      <c r="H53" s="9"/>
      <c r="I53" s="18"/>
      <c r="J53" s="18"/>
      <c r="K53" s="9"/>
      <c r="L53" s="18"/>
      <c r="M53" s="18"/>
    </row>
    <row r="54" spans="1:15" x14ac:dyDescent="0.25">
      <c r="A54" s="13" t="s">
        <v>47</v>
      </c>
      <c r="B54" s="13"/>
      <c r="C54" s="13"/>
      <c r="D54" s="13"/>
      <c r="E54" s="20">
        <v>19074829</v>
      </c>
      <c r="F54" s="27">
        <v>0</v>
      </c>
      <c r="G54" s="27">
        <v>19074829</v>
      </c>
      <c r="H54" s="13"/>
      <c r="I54" s="20">
        <v>19074829.450593002</v>
      </c>
      <c r="J54" s="27">
        <v>0</v>
      </c>
      <c r="K54" s="27">
        <v>19074829.450593002</v>
      </c>
      <c r="L54" s="20"/>
      <c r="M54" s="27">
        <v>-0.45059300027787685</v>
      </c>
      <c r="O54" s="33">
        <v>2823369.5986013133</v>
      </c>
    </row>
    <row r="55" spans="1:15" x14ac:dyDescent="0.25">
      <c r="A55" s="55" t="s">
        <v>48</v>
      </c>
      <c r="B55" s="9"/>
      <c r="C55" s="15" t="s">
        <v>26</v>
      </c>
      <c r="D55" s="9"/>
      <c r="E55" s="18"/>
      <c r="F55" s="9"/>
      <c r="G55" s="26">
        <v>0</v>
      </c>
      <c r="H55" s="13"/>
      <c r="I55" s="18"/>
      <c r="J55" s="26"/>
      <c r="K55" s="26">
        <v>0</v>
      </c>
      <c r="L55" s="20"/>
      <c r="M55" s="21">
        <v>0</v>
      </c>
    </row>
    <row r="56" spans="1:15" x14ac:dyDescent="0.25">
      <c r="A56" s="56"/>
      <c r="B56" s="9"/>
      <c r="C56" s="15" t="s">
        <v>49</v>
      </c>
      <c r="D56" s="9"/>
      <c r="E56" s="18"/>
      <c r="F56" s="9"/>
      <c r="G56" s="26">
        <v>0</v>
      </c>
      <c r="H56" s="9"/>
      <c r="I56" s="18"/>
      <c r="J56" s="18"/>
      <c r="K56" s="26">
        <v>0</v>
      </c>
      <c r="L56" s="18"/>
      <c r="M56" s="21">
        <v>0</v>
      </c>
    </row>
    <row r="57" spans="1:15" x14ac:dyDescent="0.25">
      <c r="A57" s="9"/>
      <c r="B57" s="9"/>
      <c r="C57" s="15"/>
      <c r="D57" s="9"/>
      <c r="E57" s="18"/>
      <c r="F57" s="9"/>
      <c r="G57" s="9"/>
      <c r="H57" s="9"/>
      <c r="I57" s="18"/>
      <c r="J57" s="18"/>
      <c r="K57" s="18"/>
      <c r="L57" s="18"/>
      <c r="M57" s="18"/>
    </row>
    <row r="58" spans="1:15" x14ac:dyDescent="0.25">
      <c r="A58" s="45" t="s">
        <v>50</v>
      </c>
      <c r="B58" s="9"/>
      <c r="C58" s="9"/>
      <c r="D58" s="9"/>
      <c r="E58" s="18"/>
      <c r="F58" s="9"/>
      <c r="G58" s="12" t="s">
        <v>51</v>
      </c>
      <c r="H58" s="9"/>
      <c r="I58" s="18"/>
      <c r="J58" s="18"/>
      <c r="K58" s="22" t="s">
        <v>51</v>
      </c>
      <c r="L58" s="18"/>
      <c r="M58" s="18"/>
    </row>
    <row r="59" spans="1:15" x14ac:dyDescent="0.25">
      <c r="A59" s="46"/>
      <c r="B59" s="9"/>
      <c r="C59" s="9"/>
      <c r="D59" s="9"/>
      <c r="E59" s="18"/>
      <c r="F59" s="9"/>
      <c r="G59" s="9"/>
      <c r="H59" s="9"/>
      <c r="I59" s="18"/>
      <c r="J59" s="18"/>
      <c r="K59" s="18"/>
      <c r="L59" s="18"/>
      <c r="M59" s="18"/>
    </row>
    <row r="60" spans="1:15" x14ac:dyDescent="0.25">
      <c r="A60" s="13" t="s">
        <v>52</v>
      </c>
      <c r="B60" s="13"/>
      <c r="C60" s="14" t="s">
        <v>53</v>
      </c>
      <c r="D60" s="9"/>
      <c r="E60" s="20"/>
      <c r="F60" s="13"/>
      <c r="G60" s="20">
        <v>0</v>
      </c>
      <c r="H60" s="13"/>
      <c r="I60" s="20"/>
      <c r="J60" s="20"/>
      <c r="K60" s="20">
        <v>0</v>
      </c>
      <c r="L60" s="20"/>
      <c r="M60" s="21">
        <v>0</v>
      </c>
    </row>
    <row r="61" spans="1:15" x14ac:dyDescent="0.25">
      <c r="A61" s="9" t="s">
        <v>54</v>
      </c>
      <c r="B61" s="13"/>
      <c r="C61" s="14"/>
      <c r="D61" s="9"/>
      <c r="E61" s="18"/>
      <c r="F61" s="9"/>
      <c r="G61" s="26">
        <v>0</v>
      </c>
      <c r="H61" s="9"/>
      <c r="I61" s="26"/>
      <c r="J61" s="26"/>
      <c r="K61" s="26">
        <v>0</v>
      </c>
      <c r="L61" s="26"/>
      <c r="M61" s="27">
        <v>0</v>
      </c>
    </row>
    <row r="62" spans="1:15" x14ac:dyDescent="0.25">
      <c r="A62" s="9" t="s">
        <v>55</v>
      </c>
      <c r="B62" s="9"/>
      <c r="C62" s="15" t="s">
        <v>56</v>
      </c>
      <c r="D62" s="9"/>
      <c r="E62" s="18"/>
      <c r="F62" s="9"/>
      <c r="G62" s="26">
        <v>0</v>
      </c>
      <c r="H62" s="9"/>
      <c r="I62" s="18"/>
      <c r="J62" s="18"/>
      <c r="K62" s="26">
        <v>0</v>
      </c>
      <c r="L62" s="18"/>
      <c r="M62" s="27">
        <v>0</v>
      </c>
    </row>
    <row r="63" spans="1:15" x14ac:dyDescent="0.25">
      <c r="A63" s="13" t="s">
        <v>57</v>
      </c>
      <c r="B63" s="13"/>
      <c r="C63" s="14" t="s">
        <v>58</v>
      </c>
      <c r="D63" s="9"/>
      <c r="E63" s="20"/>
      <c r="F63" s="13"/>
      <c r="G63" s="20">
        <v>0</v>
      </c>
      <c r="H63" s="13"/>
      <c r="I63" s="20"/>
      <c r="J63" s="20"/>
      <c r="K63" s="20">
        <v>0</v>
      </c>
      <c r="L63" s="20"/>
      <c r="M63" s="27">
        <v>0</v>
      </c>
    </row>
    <row r="64" spans="1:15" x14ac:dyDescent="0.25">
      <c r="A64" s="9"/>
      <c r="B64" s="9"/>
      <c r="C64" s="15"/>
      <c r="D64" s="9"/>
      <c r="E64" s="18"/>
      <c r="F64" s="9"/>
      <c r="G64" s="9"/>
      <c r="H64" s="9"/>
      <c r="I64" s="18"/>
      <c r="J64" s="18"/>
      <c r="K64" s="18"/>
      <c r="L64" s="18"/>
      <c r="M64" s="18"/>
    </row>
    <row r="65" spans="1:13" x14ac:dyDescent="0.25">
      <c r="A65" s="9"/>
      <c r="B65" s="9"/>
      <c r="C65" s="9"/>
      <c r="D65" s="9"/>
      <c r="E65" s="23" t="s">
        <v>59</v>
      </c>
      <c r="F65" s="10" t="s">
        <v>59</v>
      </c>
      <c r="G65" s="10" t="s">
        <v>59</v>
      </c>
      <c r="H65" s="11"/>
      <c r="I65" s="23" t="s">
        <v>59</v>
      </c>
      <c r="J65" s="23" t="s">
        <v>59</v>
      </c>
      <c r="K65" s="23" t="s">
        <v>59</v>
      </c>
      <c r="L65" s="18"/>
      <c r="M65" s="23" t="s">
        <v>59</v>
      </c>
    </row>
    <row r="66" spans="1:13" x14ac:dyDescent="0.25">
      <c r="A66" s="11" t="s">
        <v>60</v>
      </c>
      <c r="B66" s="9"/>
      <c r="C66" s="9"/>
      <c r="D66" s="9"/>
      <c r="E66" s="18"/>
      <c r="F66" s="9"/>
      <c r="G66" s="9"/>
      <c r="H66" s="9"/>
      <c r="I66" s="18"/>
      <c r="J66" s="18"/>
      <c r="K66" s="18"/>
      <c r="L66" s="18"/>
      <c r="M66" s="18"/>
    </row>
    <row r="67" spans="1:13" x14ac:dyDescent="0.25">
      <c r="A67" s="11"/>
      <c r="B67" s="9"/>
      <c r="C67" s="15"/>
      <c r="D67" s="9"/>
      <c r="E67" s="18"/>
      <c r="F67" s="9"/>
      <c r="G67" s="9"/>
      <c r="H67" s="9"/>
      <c r="I67" s="18"/>
      <c r="J67" s="18"/>
      <c r="K67" s="18"/>
      <c r="L67" s="18"/>
      <c r="M67" s="18"/>
    </row>
    <row r="68" spans="1:13" x14ac:dyDescent="0.25">
      <c r="A68" s="11" t="s">
        <v>25</v>
      </c>
      <c r="B68" s="9"/>
      <c r="C68" s="9"/>
      <c r="D68" s="9"/>
      <c r="E68" s="18"/>
      <c r="F68" s="9"/>
      <c r="G68" s="9"/>
      <c r="H68" s="9"/>
      <c r="I68" s="18"/>
      <c r="J68" s="18"/>
      <c r="K68" s="18"/>
      <c r="L68" s="18"/>
      <c r="M68" s="18"/>
    </row>
    <row r="69" spans="1:13" x14ac:dyDescent="0.25">
      <c r="A69" s="13" t="s">
        <v>61</v>
      </c>
      <c r="B69" s="13"/>
      <c r="C69" s="13"/>
      <c r="D69" s="13"/>
      <c r="E69" s="20"/>
      <c r="F69" s="13"/>
      <c r="G69" s="13"/>
      <c r="H69" s="13"/>
      <c r="I69" s="20"/>
      <c r="J69" s="20"/>
      <c r="K69" s="20"/>
      <c r="L69" s="20"/>
      <c r="M69" s="20"/>
    </row>
    <row r="70" spans="1:13" x14ac:dyDescent="0.25">
      <c r="A70" s="9" t="s">
        <v>62</v>
      </c>
      <c r="B70" s="9"/>
      <c r="C70" s="15"/>
      <c r="D70" s="9"/>
      <c r="E70" s="18"/>
      <c r="F70" s="9"/>
      <c r="G70" s="9"/>
      <c r="H70" s="9"/>
      <c r="I70" s="18"/>
      <c r="J70" s="18"/>
      <c r="K70" s="18"/>
      <c r="L70" s="18"/>
      <c r="M70" s="18"/>
    </row>
    <row r="71" spans="1:13" x14ac:dyDescent="0.25">
      <c r="A71" s="9"/>
      <c r="B71" s="9"/>
      <c r="C71" s="15"/>
      <c r="D71" s="9"/>
      <c r="E71" s="18"/>
      <c r="F71" s="9"/>
      <c r="G71" s="9"/>
      <c r="H71" s="9"/>
      <c r="I71" s="18"/>
      <c r="J71" s="9"/>
      <c r="K71" s="9"/>
      <c r="L71" s="9"/>
      <c r="M71" s="9"/>
    </row>
    <row r="72" spans="1:13" x14ac:dyDescent="0.25">
      <c r="A72" s="11" t="s">
        <v>63</v>
      </c>
      <c r="B72" s="9"/>
      <c r="C72" s="9"/>
      <c r="D72" s="9"/>
      <c r="E72" s="18"/>
      <c r="F72" s="9"/>
      <c r="G72" s="9"/>
      <c r="H72" s="9"/>
      <c r="I72" s="18"/>
      <c r="J72" s="9"/>
      <c r="K72" s="9"/>
      <c r="L72" s="9"/>
      <c r="M72" s="9"/>
    </row>
    <row r="73" spans="1:13" x14ac:dyDescent="0.25">
      <c r="A73" s="13" t="s">
        <v>61</v>
      </c>
      <c r="B73" s="13"/>
      <c r="C73" s="13"/>
      <c r="D73" s="13"/>
      <c r="E73" s="20"/>
      <c r="F73" s="13"/>
      <c r="G73" s="13"/>
      <c r="H73" s="13"/>
      <c r="I73" s="20"/>
      <c r="J73" s="13"/>
      <c r="K73" s="13"/>
      <c r="L73" s="13"/>
      <c r="M73" s="13"/>
    </row>
    <row r="74" spans="1:13" x14ac:dyDescent="0.25">
      <c r="A74" s="9" t="s">
        <v>62</v>
      </c>
      <c r="B74" s="9"/>
      <c r="C74" s="15"/>
      <c r="D74" s="9"/>
      <c r="E74" s="18"/>
      <c r="F74" s="9"/>
      <c r="G74" s="9"/>
      <c r="H74" s="9"/>
      <c r="I74" s="18"/>
      <c r="J74" s="9"/>
      <c r="K74" s="9"/>
      <c r="L74" s="9"/>
      <c r="M74" s="9"/>
    </row>
    <row r="75" spans="1:13" x14ac:dyDescent="0.25">
      <c r="A75" s="9"/>
      <c r="B75" s="9"/>
      <c r="C75" s="15"/>
      <c r="D75" s="9"/>
      <c r="E75" s="18"/>
      <c r="F75" s="9"/>
      <c r="G75" s="9"/>
      <c r="H75" s="9"/>
      <c r="I75" s="18"/>
      <c r="J75" s="9"/>
      <c r="K75" s="9"/>
      <c r="L75" s="9"/>
      <c r="M75" s="9"/>
    </row>
    <row r="76" spans="1:13" x14ac:dyDescent="0.25">
      <c r="A76" s="9"/>
      <c r="B76" s="9"/>
      <c r="C76" s="15"/>
      <c r="D76" s="9"/>
      <c r="E76" s="18"/>
      <c r="F76" s="9"/>
      <c r="G76" s="9"/>
      <c r="H76" s="9"/>
      <c r="I76" s="18"/>
      <c r="J76" s="9"/>
      <c r="K76" s="9"/>
      <c r="L76" s="9"/>
      <c r="M76" s="9"/>
    </row>
    <row r="77" spans="1:13" x14ac:dyDescent="0.25">
      <c r="A77" s="17" t="s">
        <v>64</v>
      </c>
      <c r="B77" s="9"/>
      <c r="C77" s="9"/>
      <c r="D77" s="9"/>
      <c r="E77" s="18"/>
      <c r="F77" s="9"/>
      <c r="G77" s="9"/>
      <c r="H77" s="9"/>
      <c r="I77" s="18"/>
      <c r="J77" s="9"/>
      <c r="K77" s="9"/>
      <c r="L77" s="9"/>
      <c r="M77" s="9"/>
    </row>
    <row r="78" spans="1:13" x14ac:dyDescent="0.25">
      <c r="A78" s="11" t="s">
        <v>65</v>
      </c>
      <c r="B78" s="9"/>
      <c r="C78" s="9"/>
      <c r="D78" s="9"/>
      <c r="E78" s="18"/>
      <c r="F78" s="9"/>
      <c r="G78" s="26">
        <v>0</v>
      </c>
      <c r="H78" s="9"/>
      <c r="I78" s="18"/>
      <c r="J78" s="9"/>
      <c r="K78" s="26">
        <v>0</v>
      </c>
      <c r="L78" s="9"/>
      <c r="M78" s="21">
        <v>0</v>
      </c>
    </row>
    <row r="79" spans="1:13" x14ac:dyDescent="0.25">
      <c r="A79" s="11" t="s">
        <v>66</v>
      </c>
      <c r="B79" s="9"/>
      <c r="C79" s="9"/>
      <c r="D79" s="9"/>
      <c r="E79" s="18"/>
      <c r="F79" s="9"/>
      <c r="G79" s="26">
        <v>0</v>
      </c>
      <c r="H79" s="9"/>
      <c r="I79" s="18"/>
      <c r="J79" s="9"/>
      <c r="K79" s="26">
        <v>0</v>
      </c>
      <c r="L79" s="9"/>
      <c r="M79" s="21">
        <v>0</v>
      </c>
    </row>
    <row r="80" spans="1:13" x14ac:dyDescent="0.25">
      <c r="A80" s="11" t="s">
        <v>67</v>
      </c>
      <c r="B80" s="9"/>
      <c r="C80" s="9"/>
      <c r="D80" s="9"/>
      <c r="E80" s="18"/>
      <c r="F80" s="9"/>
      <c r="G80" s="26">
        <v>0</v>
      </c>
      <c r="H80" s="9"/>
      <c r="I80" s="18"/>
      <c r="J80" s="9"/>
      <c r="K80" s="26">
        <v>0</v>
      </c>
      <c r="L80" s="9"/>
      <c r="M80" s="21">
        <v>0</v>
      </c>
    </row>
    <row r="81" spans="1:13" x14ac:dyDescent="0.25">
      <c r="A81" s="11" t="s">
        <v>68</v>
      </c>
      <c r="B81" s="9"/>
      <c r="C81" s="9"/>
      <c r="D81" s="9"/>
      <c r="E81" s="18"/>
      <c r="F81" s="9"/>
      <c r="G81" s="26">
        <v>0</v>
      </c>
      <c r="H81" s="9"/>
      <c r="I81" s="18"/>
      <c r="J81" s="9"/>
      <c r="K81" s="26">
        <v>0</v>
      </c>
      <c r="L81" s="9"/>
      <c r="M81" s="21">
        <v>0</v>
      </c>
    </row>
    <row r="82" spans="1:13" x14ac:dyDescent="0.25">
      <c r="A82" s="9"/>
      <c r="B82" s="9"/>
      <c r="C82" s="9"/>
      <c r="D82" s="9"/>
      <c r="E82" s="18"/>
      <c r="F82" s="9"/>
      <c r="G82" s="9"/>
      <c r="H82" s="9"/>
      <c r="I82" s="18"/>
      <c r="J82" s="16"/>
      <c r="K82" s="16"/>
      <c r="L82" s="9"/>
      <c r="M82" s="9"/>
    </row>
    <row r="83" spans="1:13" x14ac:dyDescent="0.25">
      <c r="A83" s="9"/>
      <c r="B83" s="9"/>
      <c r="C83" s="9"/>
      <c r="D83" s="9"/>
      <c r="E83" s="18"/>
      <c r="F83" s="9"/>
      <c r="G83" s="9"/>
      <c r="H83" s="9"/>
      <c r="I83" s="18"/>
      <c r="J83" s="16"/>
      <c r="K83" s="16"/>
      <c r="L83" s="9"/>
      <c r="M83" s="9"/>
    </row>
    <row r="84" spans="1:13" x14ac:dyDescent="0.25">
      <c r="A84" s="9" t="s">
        <v>69</v>
      </c>
      <c r="B84" s="9"/>
      <c r="C84" s="19" t="s">
        <v>70</v>
      </c>
      <c r="D84" s="9"/>
      <c r="E84" s="18"/>
      <c r="F84" s="9"/>
      <c r="G84" s="9"/>
      <c r="H84" s="9"/>
      <c r="I84" s="18"/>
      <c r="J84" s="16"/>
      <c r="K84" s="16"/>
      <c r="L84" s="9"/>
      <c r="M84" s="9"/>
    </row>
    <row r="85" spans="1:13" x14ac:dyDescent="0.25">
      <c r="A85" s="9" t="s">
        <v>26</v>
      </c>
      <c r="B85" s="9"/>
      <c r="C85" s="19" t="s">
        <v>71</v>
      </c>
      <c r="D85" s="9"/>
      <c r="E85" s="18"/>
      <c r="F85" s="9"/>
      <c r="G85" s="9"/>
      <c r="H85" s="9"/>
      <c r="I85" s="18"/>
      <c r="J85" s="16"/>
      <c r="K85" s="16"/>
      <c r="L85" s="9"/>
      <c r="M85" s="9"/>
    </row>
    <row r="86" spans="1:13" x14ac:dyDescent="0.25">
      <c r="A86" s="9" t="s">
        <v>46</v>
      </c>
      <c r="B86" s="9"/>
      <c r="C86" s="19" t="s">
        <v>72</v>
      </c>
      <c r="D86" s="9"/>
      <c r="E86" s="18"/>
      <c r="F86" s="9"/>
      <c r="G86" s="9"/>
      <c r="H86" s="9"/>
      <c r="I86" s="18"/>
      <c r="J86" s="16"/>
      <c r="K86" s="16"/>
      <c r="L86" s="9"/>
      <c r="M86" s="9"/>
    </row>
    <row r="87" spans="1:13" x14ac:dyDescent="0.25">
      <c r="A87" s="9"/>
      <c r="B87" s="9"/>
      <c r="C87" s="9"/>
      <c r="D87" s="9"/>
      <c r="E87" s="18"/>
      <c r="F87" s="9"/>
      <c r="G87" s="9"/>
      <c r="H87" s="9"/>
      <c r="I87" s="18"/>
      <c r="J87" s="16"/>
      <c r="K87" s="16"/>
      <c r="L87" s="9"/>
      <c r="M87" s="9"/>
    </row>
  </sheetData>
  <mergeCells count="6">
    <mergeCell ref="A58:A59"/>
    <mergeCell ref="C1:G1"/>
    <mergeCell ref="C2:G2"/>
    <mergeCell ref="A9:A10"/>
    <mergeCell ref="C9:C10"/>
    <mergeCell ref="A55:A5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87"/>
  <sheetViews>
    <sheetView zoomScale="75" zoomScaleNormal="75" workbookViewId="0">
      <selection sqref="A1:O87"/>
    </sheetView>
  </sheetViews>
  <sheetFormatPr defaultRowHeight="15" x14ac:dyDescent="0.25"/>
  <cols>
    <col min="1" max="1" width="30.28515625" customWidth="1"/>
    <col min="2" max="2" width="1.42578125" customWidth="1"/>
    <col min="3" max="3" width="22.140625" customWidth="1"/>
    <col min="4" max="4" width="1.5703125" customWidth="1"/>
    <col min="5" max="5" width="17.7109375" style="31" customWidth="1"/>
    <col min="6" max="11" width="17.7109375" customWidth="1"/>
    <col min="12" max="12" width="1.85546875" customWidth="1"/>
    <col min="13" max="13" width="14.42578125" customWidth="1"/>
    <col min="15" max="15" width="15.7109375" bestFit="1" customWidth="1"/>
  </cols>
  <sheetData>
    <row r="1" spans="1:13" ht="15.75" thickBot="1" x14ac:dyDescent="0.3">
      <c r="A1" s="1" t="s">
        <v>0</v>
      </c>
      <c r="B1" s="2"/>
      <c r="C1" s="47" t="s">
        <v>83</v>
      </c>
      <c r="D1" s="48"/>
      <c r="E1" s="48"/>
      <c r="F1" s="48"/>
      <c r="G1" s="49"/>
    </row>
    <row r="2" spans="1:13" ht="15.75" thickBot="1" x14ac:dyDescent="0.3">
      <c r="A2" s="3" t="s">
        <v>1</v>
      </c>
      <c r="B2" s="4"/>
      <c r="C2" s="47" t="s">
        <v>84</v>
      </c>
      <c r="D2" s="48"/>
      <c r="E2" s="48"/>
      <c r="F2" s="48"/>
      <c r="G2" s="49"/>
    </row>
    <row r="7" spans="1:13" x14ac:dyDescent="0.25">
      <c r="A7" s="4"/>
      <c r="B7" s="4"/>
      <c r="C7" s="4"/>
      <c r="D7" s="4"/>
      <c r="E7" s="28"/>
      <c r="F7" s="4"/>
      <c r="G7" s="4"/>
      <c r="H7" s="4"/>
      <c r="I7" s="4"/>
      <c r="J7" s="4"/>
      <c r="K7" s="4"/>
      <c r="L7" s="4"/>
      <c r="M7" s="4"/>
    </row>
    <row r="8" spans="1:13" x14ac:dyDescent="0.25">
      <c r="A8" s="4"/>
      <c r="B8" s="4"/>
      <c r="C8" s="4"/>
      <c r="D8" s="4"/>
      <c r="E8" s="28"/>
      <c r="F8" s="4"/>
      <c r="G8" s="4"/>
      <c r="H8" s="4"/>
      <c r="I8" s="4"/>
      <c r="J8" s="4"/>
      <c r="K8" s="4"/>
      <c r="L8" s="4"/>
      <c r="M8" s="4"/>
    </row>
    <row r="9" spans="1:13" x14ac:dyDescent="0.25">
      <c r="A9" s="51" t="s">
        <v>3</v>
      </c>
      <c r="B9" s="5"/>
      <c r="C9" s="53" t="s">
        <v>4</v>
      </c>
      <c r="D9" s="6"/>
      <c r="E9" s="29" t="s">
        <v>5</v>
      </c>
      <c r="F9" s="7"/>
      <c r="G9" s="7"/>
      <c r="H9" s="6"/>
      <c r="I9" s="7" t="s">
        <v>6</v>
      </c>
      <c r="J9" s="7"/>
      <c r="K9" s="7"/>
      <c r="L9" s="6"/>
      <c r="M9" s="6"/>
    </row>
    <row r="10" spans="1:13" x14ac:dyDescent="0.25">
      <c r="A10" s="52"/>
      <c r="B10" s="5"/>
      <c r="C10" s="54"/>
      <c r="D10" s="6"/>
      <c r="E10" s="30" t="s">
        <v>7</v>
      </c>
      <c r="F10" s="8" t="s">
        <v>8</v>
      </c>
      <c r="G10" s="8" t="s">
        <v>9</v>
      </c>
      <c r="H10" s="6"/>
      <c r="I10" s="8" t="s">
        <v>7</v>
      </c>
      <c r="J10" s="8" t="s">
        <v>8</v>
      </c>
      <c r="K10" s="8" t="s">
        <v>9</v>
      </c>
      <c r="L10" s="6"/>
      <c r="M10" s="8" t="s">
        <v>10</v>
      </c>
    </row>
    <row r="11" spans="1:13" x14ac:dyDescent="0.25">
      <c r="A11" s="9"/>
      <c r="B11" s="9"/>
      <c r="C11" s="10"/>
      <c r="D11" s="11"/>
      <c r="E11" s="22" t="s">
        <v>11</v>
      </c>
      <c r="F11" s="12" t="s">
        <v>11</v>
      </c>
      <c r="G11" s="12" t="s">
        <v>11</v>
      </c>
      <c r="H11" s="11"/>
      <c r="I11" s="12" t="s">
        <v>11</v>
      </c>
      <c r="J11" s="12" t="s">
        <v>11</v>
      </c>
      <c r="K11" s="12" t="s">
        <v>11</v>
      </c>
      <c r="L11" s="11"/>
      <c r="M11" s="12" t="s">
        <v>11</v>
      </c>
    </row>
    <row r="12" spans="1:13" x14ac:dyDescent="0.25">
      <c r="A12" s="9"/>
      <c r="B12" s="9"/>
      <c r="C12" s="10"/>
      <c r="D12" s="11"/>
      <c r="E12" s="22"/>
      <c r="F12" s="12"/>
      <c r="G12" s="12"/>
      <c r="H12" s="11"/>
      <c r="I12" s="12"/>
      <c r="J12" s="12"/>
      <c r="K12" s="12"/>
      <c r="L12" s="11"/>
      <c r="M12" s="12"/>
    </row>
    <row r="13" spans="1:13" x14ac:dyDescent="0.25">
      <c r="A13" s="9"/>
      <c r="B13" s="9"/>
      <c r="C13" s="9"/>
      <c r="D13" s="9"/>
      <c r="E13" s="18"/>
      <c r="F13" s="9"/>
      <c r="G13" s="9"/>
      <c r="H13" s="9"/>
      <c r="I13" s="9"/>
      <c r="J13" s="9"/>
      <c r="K13" s="9"/>
      <c r="L13" s="9"/>
      <c r="M13" s="9"/>
    </row>
    <row r="14" spans="1:13" x14ac:dyDescent="0.25">
      <c r="A14" s="13" t="s">
        <v>12</v>
      </c>
      <c r="B14" s="13"/>
      <c r="C14" s="14" t="s">
        <v>13</v>
      </c>
      <c r="D14" s="13"/>
      <c r="E14" s="20">
        <v>341435</v>
      </c>
      <c r="F14" s="13"/>
      <c r="G14" s="20">
        <v>341435</v>
      </c>
      <c r="H14" s="13"/>
      <c r="I14" s="20">
        <v>341435</v>
      </c>
      <c r="J14" s="13"/>
      <c r="K14" s="20">
        <v>341435</v>
      </c>
      <c r="L14" s="13"/>
      <c r="M14" s="27">
        <v>0</v>
      </c>
    </row>
    <row r="15" spans="1:13" x14ac:dyDescent="0.25">
      <c r="A15" s="9" t="s">
        <v>14</v>
      </c>
      <c r="B15" s="9"/>
      <c r="C15" s="15" t="s">
        <v>13</v>
      </c>
      <c r="D15" s="9"/>
      <c r="E15" s="26">
        <v>190533153</v>
      </c>
      <c r="F15" s="9"/>
      <c r="G15" s="26">
        <v>190533153</v>
      </c>
      <c r="H15" s="9"/>
      <c r="I15" s="26">
        <v>190533153</v>
      </c>
      <c r="J15" s="9"/>
      <c r="K15" s="26">
        <v>190533153</v>
      </c>
      <c r="L15" s="9"/>
      <c r="M15" s="21">
        <v>0</v>
      </c>
    </row>
    <row r="16" spans="1:13" x14ac:dyDescent="0.25">
      <c r="A16" s="13" t="s">
        <v>15</v>
      </c>
      <c r="B16" s="13"/>
      <c r="C16" s="14" t="s">
        <v>13</v>
      </c>
      <c r="D16" s="13"/>
      <c r="E16" s="20">
        <v>45734619</v>
      </c>
      <c r="F16" s="13"/>
      <c r="G16" s="20">
        <v>45734619</v>
      </c>
      <c r="H16" s="13"/>
      <c r="I16" s="20">
        <v>45734619</v>
      </c>
      <c r="J16" s="13"/>
      <c r="K16" s="20">
        <v>45734619</v>
      </c>
      <c r="L16" s="13"/>
      <c r="M16" s="27">
        <v>0</v>
      </c>
    </row>
    <row r="17" spans="1:13" x14ac:dyDescent="0.25">
      <c r="A17" s="9" t="s">
        <v>16</v>
      </c>
      <c r="B17" s="9"/>
      <c r="C17" s="15" t="s">
        <v>13</v>
      </c>
      <c r="D17" s="9"/>
      <c r="E17" s="18"/>
      <c r="F17" s="9"/>
      <c r="G17" s="26">
        <v>0</v>
      </c>
      <c r="H17" s="9"/>
      <c r="I17" s="26"/>
      <c r="J17" s="9"/>
      <c r="K17" s="26">
        <v>0</v>
      </c>
      <c r="L17" s="9"/>
      <c r="M17" s="21">
        <v>0</v>
      </c>
    </row>
    <row r="18" spans="1:13" x14ac:dyDescent="0.25">
      <c r="A18" s="13" t="s">
        <v>17</v>
      </c>
      <c r="B18" s="13"/>
      <c r="C18" s="14" t="s">
        <v>13</v>
      </c>
      <c r="D18" s="13"/>
      <c r="E18" s="20">
        <v>3121557</v>
      </c>
      <c r="F18" s="13"/>
      <c r="G18" s="20">
        <v>3121557</v>
      </c>
      <c r="H18" s="13"/>
      <c r="I18" s="20">
        <v>3121557</v>
      </c>
      <c r="J18" s="13"/>
      <c r="K18" s="20">
        <v>3121557</v>
      </c>
      <c r="L18" s="13"/>
      <c r="M18" s="27">
        <v>0</v>
      </c>
    </row>
    <row r="19" spans="1:13" x14ac:dyDescent="0.25">
      <c r="A19" s="9" t="s">
        <v>18</v>
      </c>
      <c r="B19" s="9"/>
      <c r="C19" s="15" t="s">
        <v>13</v>
      </c>
      <c r="D19" s="9"/>
      <c r="E19" s="18"/>
      <c r="F19" s="9"/>
      <c r="G19" s="26">
        <v>0</v>
      </c>
      <c r="H19" s="9"/>
      <c r="I19" s="26"/>
      <c r="J19" s="9"/>
      <c r="K19" s="26">
        <v>0</v>
      </c>
      <c r="L19" s="9"/>
      <c r="M19" s="21">
        <v>0</v>
      </c>
    </row>
    <row r="20" spans="1:13" x14ac:dyDescent="0.25">
      <c r="A20" s="13" t="s">
        <v>19</v>
      </c>
      <c r="B20" s="13"/>
      <c r="C20" s="14" t="s">
        <v>13</v>
      </c>
      <c r="D20" s="13"/>
      <c r="E20" s="20"/>
      <c r="F20" s="13"/>
      <c r="G20" s="20">
        <v>0</v>
      </c>
      <c r="H20" s="13"/>
      <c r="I20" s="20"/>
      <c r="J20" s="13"/>
      <c r="K20" s="20">
        <v>0</v>
      </c>
      <c r="L20" s="13"/>
      <c r="M20" s="27">
        <v>0</v>
      </c>
    </row>
    <row r="21" spans="1:13" x14ac:dyDescent="0.25">
      <c r="A21" s="9" t="s">
        <v>20</v>
      </c>
      <c r="B21" s="9"/>
      <c r="C21" s="15" t="s">
        <v>13</v>
      </c>
      <c r="D21" s="9"/>
      <c r="E21" s="26">
        <v>809144</v>
      </c>
      <c r="F21" s="9"/>
      <c r="G21" s="26">
        <v>809144</v>
      </c>
      <c r="H21" s="9"/>
      <c r="I21" s="26">
        <v>809144</v>
      </c>
      <c r="J21" s="9"/>
      <c r="K21" s="26">
        <v>809144</v>
      </c>
      <c r="L21" s="9"/>
      <c r="M21" s="21">
        <v>0</v>
      </c>
    </row>
    <row r="22" spans="1:13" x14ac:dyDescent="0.25">
      <c r="A22" s="13" t="s">
        <v>21</v>
      </c>
      <c r="B22" s="13"/>
      <c r="C22" s="14" t="s">
        <v>13</v>
      </c>
      <c r="D22" s="13"/>
      <c r="E22" s="20"/>
      <c r="F22" s="13"/>
      <c r="G22" s="20">
        <v>0</v>
      </c>
      <c r="H22" s="13"/>
      <c r="I22" s="20"/>
      <c r="J22" s="20"/>
      <c r="K22" s="20">
        <v>0</v>
      </c>
      <c r="L22" s="20"/>
      <c r="M22" s="27">
        <v>0</v>
      </c>
    </row>
    <row r="23" spans="1:13" x14ac:dyDescent="0.25">
      <c r="A23" s="9" t="s">
        <v>22</v>
      </c>
      <c r="B23" s="9"/>
      <c r="C23" s="15" t="s">
        <v>13</v>
      </c>
      <c r="D23" s="9"/>
      <c r="E23" s="18"/>
      <c r="F23" s="9"/>
      <c r="G23" s="26">
        <v>0</v>
      </c>
      <c r="H23" s="9"/>
      <c r="I23" s="18"/>
      <c r="J23" s="18"/>
      <c r="K23" s="26">
        <v>0</v>
      </c>
      <c r="L23" s="18"/>
      <c r="M23" s="21">
        <v>0</v>
      </c>
    </row>
    <row r="24" spans="1:13" x14ac:dyDescent="0.25">
      <c r="A24" s="13" t="s">
        <v>23</v>
      </c>
      <c r="B24" s="13"/>
      <c r="C24" s="14" t="s">
        <v>13</v>
      </c>
      <c r="D24" s="13"/>
      <c r="E24" s="20"/>
      <c r="F24" s="13"/>
      <c r="G24" s="20">
        <v>0</v>
      </c>
      <c r="H24" s="13"/>
      <c r="I24" s="20"/>
      <c r="J24" s="20"/>
      <c r="K24" s="20">
        <v>0</v>
      </c>
      <c r="L24" s="20"/>
      <c r="M24" s="27">
        <v>0</v>
      </c>
    </row>
    <row r="25" spans="1:13" x14ac:dyDescent="0.25">
      <c r="A25" s="9"/>
      <c r="B25" s="9"/>
      <c r="C25" s="9"/>
      <c r="D25" s="9"/>
      <c r="E25" s="18"/>
      <c r="F25" s="9"/>
      <c r="G25" s="9"/>
      <c r="H25" s="9"/>
      <c r="I25" s="18"/>
      <c r="J25" s="18"/>
      <c r="K25" s="9"/>
      <c r="L25" s="18"/>
      <c r="M25" s="18"/>
    </row>
    <row r="26" spans="1:13" x14ac:dyDescent="0.25">
      <c r="A26" s="13" t="s">
        <v>24</v>
      </c>
      <c r="B26" s="13"/>
      <c r="C26" s="14" t="s">
        <v>13</v>
      </c>
      <c r="D26" s="13"/>
      <c r="E26" s="20">
        <v>240539908</v>
      </c>
      <c r="F26" s="20">
        <v>0</v>
      </c>
      <c r="G26" s="20">
        <v>240539908</v>
      </c>
      <c r="H26" s="13"/>
      <c r="I26" s="20">
        <v>240539908</v>
      </c>
      <c r="J26" s="20">
        <v>0</v>
      </c>
      <c r="K26" s="20">
        <v>240539908</v>
      </c>
      <c r="L26" s="20"/>
      <c r="M26" s="20">
        <v>0</v>
      </c>
    </row>
    <row r="27" spans="1:13" x14ac:dyDescent="0.25">
      <c r="A27" s="9"/>
      <c r="B27" s="9"/>
      <c r="C27" s="9"/>
      <c r="D27" s="9"/>
      <c r="E27" s="18"/>
      <c r="F27" s="9"/>
      <c r="G27" s="9"/>
      <c r="H27" s="9"/>
      <c r="I27" s="18"/>
      <c r="J27" s="18"/>
      <c r="K27" s="9"/>
      <c r="L27" s="18"/>
      <c r="M27" s="18"/>
    </row>
    <row r="28" spans="1:13" x14ac:dyDescent="0.25">
      <c r="A28" s="13" t="s">
        <v>25</v>
      </c>
      <c r="B28" s="13"/>
      <c r="C28" s="14" t="s">
        <v>26</v>
      </c>
      <c r="D28" s="13"/>
      <c r="E28" s="20"/>
      <c r="F28" s="13"/>
      <c r="G28" s="20">
        <v>0</v>
      </c>
      <c r="H28" s="13"/>
      <c r="I28" s="20"/>
      <c r="J28" s="20"/>
      <c r="K28" s="20">
        <v>0</v>
      </c>
      <c r="L28" s="20"/>
      <c r="M28" s="27">
        <v>0</v>
      </c>
    </row>
    <row r="29" spans="1:13" x14ac:dyDescent="0.25">
      <c r="A29" s="9" t="s">
        <v>27</v>
      </c>
      <c r="B29" s="9"/>
      <c r="C29" s="15" t="s">
        <v>26</v>
      </c>
      <c r="D29" s="9"/>
      <c r="E29" s="18"/>
      <c r="F29" s="18">
        <v>171262</v>
      </c>
      <c r="G29" s="26">
        <v>171262</v>
      </c>
      <c r="H29" s="9"/>
      <c r="I29" s="18">
        <v>73141.056884000005</v>
      </c>
      <c r="J29" s="18">
        <v>98121</v>
      </c>
      <c r="K29" s="26">
        <v>171262.05688400002</v>
      </c>
      <c r="L29" s="18"/>
      <c r="M29" s="21">
        <v>-5.6884000019636005E-2</v>
      </c>
    </row>
    <row r="30" spans="1:13" x14ac:dyDescent="0.25">
      <c r="A30" s="13" t="s">
        <v>28</v>
      </c>
      <c r="B30" s="13"/>
      <c r="C30" s="14" t="s">
        <v>26</v>
      </c>
      <c r="D30" s="13"/>
      <c r="E30" s="20">
        <v>171262</v>
      </c>
      <c r="F30" s="20">
        <v>-171262</v>
      </c>
      <c r="G30" s="20">
        <v>0</v>
      </c>
      <c r="H30" s="13"/>
      <c r="I30" s="20"/>
      <c r="J30" s="20"/>
      <c r="K30" s="20">
        <v>0</v>
      </c>
      <c r="L30" s="20"/>
      <c r="M30" s="27">
        <v>0</v>
      </c>
    </row>
    <row r="31" spans="1:13" x14ac:dyDescent="0.25">
      <c r="A31" s="9" t="s">
        <v>29</v>
      </c>
      <c r="B31" s="9"/>
      <c r="C31" s="15" t="s">
        <v>26</v>
      </c>
      <c r="D31" s="9"/>
      <c r="E31" s="18"/>
      <c r="F31" s="9"/>
      <c r="G31" s="26">
        <v>0</v>
      </c>
      <c r="H31" s="9"/>
      <c r="I31" s="18"/>
      <c r="J31" s="18"/>
      <c r="K31" s="26">
        <v>0</v>
      </c>
      <c r="L31" s="18"/>
      <c r="M31" s="21">
        <v>0</v>
      </c>
    </row>
    <row r="32" spans="1:13" x14ac:dyDescent="0.25">
      <c r="A32" s="13" t="s">
        <v>30</v>
      </c>
      <c r="B32" s="13"/>
      <c r="C32" s="14" t="s">
        <v>26</v>
      </c>
      <c r="D32" s="13"/>
      <c r="E32" s="20"/>
      <c r="F32" s="13"/>
      <c r="G32" s="20">
        <v>0</v>
      </c>
      <c r="H32" s="13"/>
      <c r="I32" s="20"/>
      <c r="J32" s="20"/>
      <c r="K32" s="20">
        <v>0</v>
      </c>
      <c r="L32" s="20"/>
      <c r="M32" s="27">
        <v>0</v>
      </c>
    </row>
    <row r="33" spans="1:14" x14ac:dyDescent="0.25">
      <c r="A33" s="9" t="s">
        <v>31</v>
      </c>
      <c r="B33" s="9"/>
      <c r="C33" s="15" t="s">
        <v>26</v>
      </c>
      <c r="D33" s="9"/>
      <c r="E33" s="18"/>
      <c r="F33" s="9"/>
      <c r="G33" s="26">
        <v>0</v>
      </c>
      <c r="H33" s="9"/>
      <c r="I33" s="18"/>
      <c r="J33" s="18"/>
      <c r="K33" s="26">
        <v>0</v>
      </c>
      <c r="L33" s="18"/>
      <c r="M33" s="21">
        <v>0</v>
      </c>
    </row>
    <row r="34" spans="1:14" x14ac:dyDescent="0.25">
      <c r="A34" s="13" t="s">
        <v>32</v>
      </c>
      <c r="B34" s="13"/>
      <c r="C34" s="14" t="s">
        <v>26</v>
      </c>
      <c r="D34" s="13"/>
      <c r="E34" s="20">
        <v>101422500</v>
      </c>
      <c r="F34" s="13"/>
      <c r="G34" s="20">
        <v>101422500</v>
      </c>
      <c r="H34" s="13"/>
      <c r="I34" s="20">
        <v>101287500</v>
      </c>
      <c r="J34" s="20"/>
      <c r="K34" s="20">
        <v>101287500</v>
      </c>
      <c r="L34" s="20"/>
      <c r="M34" s="27">
        <v>135000</v>
      </c>
    </row>
    <row r="35" spans="1:14" x14ac:dyDescent="0.25">
      <c r="A35" s="9" t="s">
        <v>33</v>
      </c>
      <c r="B35" s="9"/>
      <c r="C35" s="15" t="s">
        <v>26</v>
      </c>
      <c r="D35" s="9"/>
      <c r="E35" s="18"/>
      <c r="F35" s="9"/>
      <c r="G35" s="26">
        <v>0</v>
      </c>
      <c r="H35" s="9"/>
      <c r="I35" s="18"/>
      <c r="J35" s="18"/>
      <c r="K35" s="26">
        <v>0</v>
      </c>
      <c r="L35" s="18"/>
      <c r="M35" s="21">
        <v>0</v>
      </c>
    </row>
    <row r="36" spans="1:14" x14ac:dyDescent="0.25">
      <c r="A36" s="13" t="s">
        <v>34</v>
      </c>
      <c r="B36" s="13"/>
      <c r="C36" s="14" t="s">
        <v>26</v>
      </c>
      <c r="D36" s="13"/>
      <c r="E36" s="20"/>
      <c r="F36" s="13"/>
      <c r="G36" s="20">
        <v>0</v>
      </c>
      <c r="H36" s="13"/>
      <c r="I36" s="20"/>
      <c r="J36" s="20"/>
      <c r="K36" s="20">
        <v>0</v>
      </c>
      <c r="L36" s="20"/>
      <c r="M36" s="27">
        <v>0</v>
      </c>
    </row>
    <row r="37" spans="1:14" x14ac:dyDescent="0.25">
      <c r="A37" s="9" t="s">
        <v>35</v>
      </c>
      <c r="B37" s="9"/>
      <c r="C37" s="15" t="s">
        <v>26</v>
      </c>
      <c r="D37" s="9"/>
      <c r="E37" s="18"/>
      <c r="F37" s="9"/>
      <c r="G37" s="26">
        <v>0</v>
      </c>
      <c r="H37" s="9"/>
      <c r="I37" s="18"/>
      <c r="J37" s="18"/>
      <c r="K37" s="26">
        <v>0</v>
      </c>
      <c r="L37" s="18"/>
      <c r="M37" s="21">
        <v>0</v>
      </c>
    </row>
    <row r="38" spans="1:14" x14ac:dyDescent="0.25">
      <c r="A38" s="13" t="s">
        <v>36</v>
      </c>
      <c r="B38" s="13"/>
      <c r="C38" s="14" t="s">
        <v>26</v>
      </c>
      <c r="D38" s="13"/>
      <c r="E38" s="20">
        <v>2020440</v>
      </c>
      <c r="F38" s="20"/>
      <c r="G38" s="20">
        <v>2020440</v>
      </c>
      <c r="H38" s="13"/>
      <c r="I38" s="20">
        <v>2025750.0000000002</v>
      </c>
      <c r="J38" s="20"/>
      <c r="K38" s="20">
        <v>2025750.0000000002</v>
      </c>
      <c r="L38" s="20"/>
      <c r="M38" s="27">
        <v>-5310.0000000002328</v>
      </c>
    </row>
    <row r="39" spans="1:14" x14ac:dyDescent="0.25">
      <c r="A39" s="9" t="s">
        <v>37</v>
      </c>
      <c r="B39" s="9"/>
      <c r="C39" s="15" t="s">
        <v>26</v>
      </c>
      <c r="D39" s="9"/>
      <c r="E39" s="18">
        <v>1013820</v>
      </c>
      <c r="F39" s="18"/>
      <c r="G39" s="26">
        <v>1013820</v>
      </c>
      <c r="H39" s="9"/>
      <c r="I39" s="18">
        <v>1013820</v>
      </c>
      <c r="J39" s="18"/>
      <c r="K39" s="26">
        <v>1013820</v>
      </c>
      <c r="L39" s="18"/>
      <c r="M39" s="21">
        <v>0</v>
      </c>
    </row>
    <row r="40" spans="1:14" x14ac:dyDescent="0.25">
      <c r="A40" s="13" t="s">
        <v>38</v>
      </c>
      <c r="B40" s="13"/>
      <c r="C40" s="14" t="s">
        <v>26</v>
      </c>
      <c r="D40" s="13"/>
      <c r="E40" s="20">
        <v>1010220</v>
      </c>
      <c r="F40" s="20"/>
      <c r="G40" s="20">
        <v>1010220</v>
      </c>
      <c r="H40" s="13"/>
      <c r="I40" s="20">
        <v>1012875.0000000001</v>
      </c>
      <c r="J40" s="20"/>
      <c r="K40" s="20">
        <v>1012875.0000000001</v>
      </c>
      <c r="L40" s="20"/>
      <c r="M40" s="27">
        <v>-2655.0000000001164</v>
      </c>
      <c r="N40" s="32"/>
    </row>
    <row r="41" spans="1:14" x14ac:dyDescent="0.25">
      <c r="A41" s="9" t="s">
        <v>39</v>
      </c>
      <c r="B41" s="9"/>
      <c r="C41" s="15" t="s">
        <v>26</v>
      </c>
      <c r="D41" s="9"/>
      <c r="E41" s="18"/>
      <c r="F41" s="9"/>
      <c r="G41" s="26">
        <v>0</v>
      </c>
      <c r="H41" s="9"/>
      <c r="I41" s="18"/>
      <c r="J41" s="18"/>
      <c r="K41" s="26">
        <v>0</v>
      </c>
      <c r="L41" s="18"/>
      <c r="M41" s="21">
        <v>0</v>
      </c>
    </row>
    <row r="42" spans="1:14" x14ac:dyDescent="0.25">
      <c r="A42" s="13" t="s">
        <v>40</v>
      </c>
      <c r="B42" s="13"/>
      <c r="C42" s="14" t="s">
        <v>26</v>
      </c>
      <c r="D42" s="13"/>
      <c r="E42" s="20"/>
      <c r="F42" s="13"/>
      <c r="G42" s="20">
        <v>0</v>
      </c>
      <c r="H42" s="13"/>
      <c r="I42" s="20"/>
      <c r="J42" s="20"/>
      <c r="K42" s="20">
        <v>0</v>
      </c>
      <c r="L42" s="20"/>
      <c r="M42" s="27">
        <v>0</v>
      </c>
    </row>
    <row r="43" spans="1:14" x14ac:dyDescent="0.25">
      <c r="A43" s="9" t="s">
        <v>41</v>
      </c>
      <c r="B43" s="9"/>
      <c r="C43" s="15" t="s">
        <v>26</v>
      </c>
      <c r="D43" s="9"/>
      <c r="E43" s="18">
        <v>675880</v>
      </c>
      <c r="F43" s="9"/>
      <c r="G43" s="26">
        <v>675880</v>
      </c>
      <c r="H43" s="9"/>
      <c r="I43" s="18">
        <v>675880</v>
      </c>
      <c r="J43" s="18"/>
      <c r="K43" s="26">
        <v>675880</v>
      </c>
      <c r="L43" s="18"/>
      <c r="M43" s="21">
        <v>0</v>
      </c>
    </row>
    <row r="44" spans="1:14" x14ac:dyDescent="0.25">
      <c r="A44" s="13" t="s">
        <v>42</v>
      </c>
      <c r="B44" s="13"/>
      <c r="C44" s="14" t="s">
        <v>26</v>
      </c>
      <c r="D44" s="13"/>
      <c r="E44" s="20"/>
      <c r="F44" s="13"/>
      <c r="G44" s="20">
        <v>0</v>
      </c>
      <c r="H44" s="13"/>
      <c r="I44" s="20"/>
      <c r="J44" s="20"/>
      <c r="K44" s="20">
        <v>0</v>
      </c>
      <c r="L44" s="20"/>
      <c r="M44" s="27">
        <v>0</v>
      </c>
    </row>
    <row r="45" spans="1:14" x14ac:dyDescent="0.25">
      <c r="A45" s="9" t="s">
        <v>43</v>
      </c>
      <c r="B45" s="9"/>
      <c r="C45" s="15" t="s">
        <v>26</v>
      </c>
      <c r="D45" s="9"/>
      <c r="E45" s="18"/>
      <c r="F45" s="9"/>
      <c r="G45" s="26">
        <v>0</v>
      </c>
      <c r="H45" s="9"/>
      <c r="I45" s="18"/>
      <c r="J45" s="18"/>
      <c r="K45" s="26">
        <v>0</v>
      </c>
      <c r="L45" s="18"/>
      <c r="M45" s="21">
        <v>0</v>
      </c>
    </row>
    <row r="46" spans="1:14" x14ac:dyDescent="0.25">
      <c r="A46" s="13"/>
      <c r="B46" s="13"/>
      <c r="C46" s="13"/>
      <c r="D46" s="13"/>
      <c r="E46" s="20"/>
      <c r="F46" s="13"/>
      <c r="G46" s="13"/>
      <c r="H46" s="13"/>
      <c r="I46" s="20"/>
      <c r="J46" s="20"/>
      <c r="K46" s="13"/>
      <c r="L46" s="20"/>
      <c r="M46" s="20"/>
    </row>
    <row r="47" spans="1:14" x14ac:dyDescent="0.25">
      <c r="A47" s="9" t="s">
        <v>24</v>
      </c>
      <c r="B47" s="9"/>
      <c r="C47" s="15" t="s">
        <v>26</v>
      </c>
      <c r="D47" s="9"/>
      <c r="E47" s="18">
        <v>106314122</v>
      </c>
      <c r="F47" s="18">
        <v>0</v>
      </c>
      <c r="G47" s="18">
        <v>106314122</v>
      </c>
      <c r="H47" s="9"/>
      <c r="I47" s="18">
        <v>106088966.05688401</v>
      </c>
      <c r="J47" s="18">
        <v>98121</v>
      </c>
      <c r="K47" s="18">
        <v>106187087.05688401</v>
      </c>
      <c r="L47" s="18"/>
      <c r="M47" s="18">
        <v>127034.94311599963</v>
      </c>
    </row>
    <row r="48" spans="1:14" x14ac:dyDescent="0.25">
      <c r="A48" s="13"/>
      <c r="B48" s="13"/>
      <c r="C48" s="13"/>
      <c r="D48" s="13"/>
      <c r="E48" s="20"/>
      <c r="F48" s="13"/>
      <c r="G48" s="13"/>
      <c r="H48" s="13"/>
      <c r="I48" s="20"/>
      <c r="J48" s="20"/>
      <c r="K48" s="13"/>
      <c r="L48" s="20"/>
      <c r="M48" s="20"/>
    </row>
    <row r="49" spans="1:15" x14ac:dyDescent="0.25">
      <c r="A49" s="9" t="s">
        <v>44</v>
      </c>
      <c r="B49" s="9"/>
      <c r="C49" s="15"/>
      <c r="D49" s="9"/>
      <c r="E49" s="18"/>
      <c r="F49" s="9"/>
      <c r="G49" s="9"/>
      <c r="H49" s="9"/>
      <c r="I49" s="18"/>
      <c r="J49" s="18"/>
      <c r="K49" s="9"/>
      <c r="L49" s="18"/>
      <c r="M49" s="18"/>
    </row>
    <row r="50" spans="1:15" x14ac:dyDescent="0.25">
      <c r="A50" s="13" t="s">
        <v>45</v>
      </c>
      <c r="B50" s="13"/>
      <c r="C50" s="14" t="s">
        <v>46</v>
      </c>
      <c r="D50" s="13"/>
      <c r="E50" s="20"/>
      <c r="F50" s="13"/>
      <c r="G50" s="13"/>
      <c r="H50" s="13"/>
      <c r="I50" s="20"/>
      <c r="J50" s="20"/>
      <c r="K50" s="13"/>
      <c r="L50" s="20"/>
      <c r="M50" s="20"/>
    </row>
    <row r="51" spans="1:15" x14ac:dyDescent="0.25">
      <c r="A51" s="9"/>
      <c r="B51" s="9"/>
      <c r="C51" s="15"/>
      <c r="D51" s="9"/>
      <c r="E51" s="18"/>
      <c r="F51" s="9"/>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18"/>
      <c r="F53" s="9"/>
      <c r="G53" s="9"/>
      <c r="H53" s="9"/>
      <c r="I53" s="18"/>
      <c r="J53" s="18"/>
      <c r="K53" s="9"/>
      <c r="L53" s="18"/>
      <c r="M53" s="18"/>
    </row>
    <row r="54" spans="1:15" x14ac:dyDescent="0.25">
      <c r="A54" s="13" t="s">
        <v>47</v>
      </c>
      <c r="B54" s="13"/>
      <c r="C54" s="13"/>
      <c r="D54" s="13"/>
      <c r="E54" s="20">
        <v>346854030</v>
      </c>
      <c r="F54" s="27">
        <v>0</v>
      </c>
      <c r="G54" s="27">
        <v>346854030</v>
      </c>
      <c r="H54" s="13"/>
      <c r="I54" s="27">
        <v>346628874.05688399</v>
      </c>
      <c r="J54" s="27">
        <v>98121</v>
      </c>
      <c r="K54" s="27">
        <v>346726995.05688399</v>
      </c>
      <c r="L54" s="20"/>
      <c r="M54" s="27">
        <v>127034.94311599963</v>
      </c>
      <c r="O54" s="33">
        <v>51339758.980505034</v>
      </c>
    </row>
    <row r="55" spans="1:15" x14ac:dyDescent="0.25">
      <c r="A55" s="55" t="s">
        <v>48</v>
      </c>
      <c r="B55" s="9"/>
      <c r="C55" s="15" t="s">
        <v>26</v>
      </c>
      <c r="D55" s="9"/>
      <c r="E55" s="18">
        <v>15725299.68</v>
      </c>
      <c r="F55" s="9"/>
      <c r="G55" s="26">
        <v>15725299.68</v>
      </c>
      <c r="H55" s="13"/>
      <c r="I55" s="18">
        <v>15710797.68</v>
      </c>
      <c r="J55" s="26">
        <v>14502</v>
      </c>
      <c r="K55" s="26">
        <v>15725299.68</v>
      </c>
      <c r="L55" s="20"/>
      <c r="M55" s="21">
        <v>0</v>
      </c>
    </row>
    <row r="56" spans="1:15" x14ac:dyDescent="0.25">
      <c r="A56" s="56"/>
      <c r="B56" s="9"/>
      <c r="C56" s="15" t="s">
        <v>49</v>
      </c>
      <c r="D56" s="9"/>
      <c r="E56" s="18"/>
      <c r="F56" s="21"/>
      <c r="G56" s="26">
        <v>0</v>
      </c>
      <c r="H56" s="9"/>
      <c r="I56" s="18"/>
      <c r="J56" s="18"/>
      <c r="K56" s="26">
        <v>0</v>
      </c>
      <c r="L56" s="18"/>
      <c r="M56" s="21">
        <v>0</v>
      </c>
    </row>
    <row r="57" spans="1:15" x14ac:dyDescent="0.25">
      <c r="A57" s="9"/>
      <c r="B57" s="9"/>
      <c r="C57" s="15"/>
      <c r="D57" s="9"/>
      <c r="E57" s="18"/>
      <c r="F57" s="9"/>
      <c r="G57" s="9"/>
      <c r="H57" s="9"/>
      <c r="I57" s="18"/>
      <c r="J57" s="18"/>
      <c r="K57" s="18"/>
      <c r="L57" s="18"/>
      <c r="M57" s="18"/>
    </row>
    <row r="58" spans="1:15" x14ac:dyDescent="0.25">
      <c r="A58" s="45" t="s">
        <v>50</v>
      </c>
      <c r="B58" s="9"/>
      <c r="C58" s="9"/>
      <c r="D58" s="9"/>
      <c r="E58" s="18"/>
      <c r="F58" s="9"/>
      <c r="G58" s="12" t="s">
        <v>51</v>
      </c>
      <c r="H58" s="9"/>
      <c r="I58" s="18"/>
      <c r="J58" s="18"/>
      <c r="K58" s="22" t="s">
        <v>51</v>
      </c>
      <c r="L58" s="18"/>
      <c r="M58" s="18"/>
    </row>
    <row r="59" spans="1:15" x14ac:dyDescent="0.25">
      <c r="A59" s="46"/>
      <c r="B59" s="9"/>
      <c r="C59" s="9"/>
      <c r="D59" s="9"/>
      <c r="E59" s="18"/>
      <c r="F59" s="9"/>
      <c r="G59" s="9"/>
      <c r="H59" s="9"/>
      <c r="I59" s="18"/>
      <c r="J59" s="18"/>
      <c r="K59" s="18"/>
      <c r="L59" s="18"/>
      <c r="M59" s="18"/>
    </row>
    <row r="60" spans="1:15" x14ac:dyDescent="0.25">
      <c r="A60" s="13" t="s">
        <v>52</v>
      </c>
      <c r="B60" s="13"/>
      <c r="C60" s="14" t="s">
        <v>53</v>
      </c>
      <c r="D60" s="9"/>
      <c r="E60" s="20"/>
      <c r="F60" s="13"/>
      <c r="G60" s="20">
        <v>0</v>
      </c>
      <c r="H60" s="13"/>
      <c r="I60" s="20"/>
      <c r="J60" s="20"/>
      <c r="K60" s="20">
        <v>0</v>
      </c>
      <c r="L60" s="20"/>
      <c r="M60" s="21">
        <v>0</v>
      </c>
    </row>
    <row r="61" spans="1:15" x14ac:dyDescent="0.25">
      <c r="A61" s="9" t="s">
        <v>54</v>
      </c>
      <c r="B61" s="13"/>
      <c r="C61" s="14"/>
      <c r="D61" s="9"/>
      <c r="E61" s="18"/>
      <c r="F61" s="9"/>
      <c r="G61" s="26">
        <v>0</v>
      </c>
      <c r="H61" s="9"/>
      <c r="I61" s="26"/>
      <c r="J61" s="26"/>
      <c r="K61" s="26">
        <v>0</v>
      </c>
      <c r="L61" s="26"/>
      <c r="M61" s="27">
        <v>0</v>
      </c>
    </row>
    <row r="62" spans="1:15" x14ac:dyDescent="0.25">
      <c r="A62" s="9" t="s">
        <v>55</v>
      </c>
      <c r="B62" s="9"/>
      <c r="C62" s="15" t="s">
        <v>56</v>
      </c>
      <c r="D62" s="9"/>
      <c r="E62" s="18"/>
      <c r="F62" s="9"/>
      <c r="G62" s="26">
        <v>0</v>
      </c>
      <c r="H62" s="9"/>
      <c r="I62" s="18"/>
      <c r="J62" s="18"/>
      <c r="K62" s="26">
        <v>0</v>
      </c>
      <c r="L62" s="18"/>
      <c r="M62" s="27">
        <v>0</v>
      </c>
    </row>
    <row r="63" spans="1:15" x14ac:dyDescent="0.25">
      <c r="A63" s="13" t="s">
        <v>57</v>
      </c>
      <c r="B63" s="13"/>
      <c r="C63" s="14" t="s">
        <v>58</v>
      </c>
      <c r="D63" s="9"/>
      <c r="E63" s="20"/>
      <c r="F63" s="13"/>
      <c r="G63" s="20">
        <v>0</v>
      </c>
      <c r="H63" s="13"/>
      <c r="I63" s="20"/>
      <c r="J63" s="20"/>
      <c r="K63" s="20">
        <v>0</v>
      </c>
      <c r="L63" s="20"/>
      <c r="M63" s="27">
        <v>0</v>
      </c>
    </row>
    <row r="64" spans="1:15" x14ac:dyDescent="0.25">
      <c r="A64" s="9"/>
      <c r="B64" s="9"/>
      <c r="C64" s="15"/>
      <c r="D64" s="9"/>
      <c r="E64" s="18"/>
      <c r="F64" s="9"/>
      <c r="G64" s="9"/>
      <c r="H64" s="9"/>
      <c r="I64" s="18"/>
      <c r="J64" s="18"/>
      <c r="K64" s="18"/>
      <c r="L64" s="18"/>
      <c r="M64" s="18"/>
    </row>
    <row r="65" spans="1:13" x14ac:dyDescent="0.25">
      <c r="A65" s="9"/>
      <c r="B65" s="9"/>
      <c r="C65" s="9"/>
      <c r="D65" s="9"/>
      <c r="E65" s="23" t="s">
        <v>59</v>
      </c>
      <c r="F65" s="10" t="s">
        <v>59</v>
      </c>
      <c r="G65" s="10" t="s">
        <v>59</v>
      </c>
      <c r="H65" s="11"/>
      <c r="I65" s="23" t="s">
        <v>59</v>
      </c>
      <c r="J65" s="23" t="s">
        <v>59</v>
      </c>
      <c r="K65" s="23" t="s">
        <v>59</v>
      </c>
      <c r="L65" s="18"/>
      <c r="M65" s="23" t="s">
        <v>59</v>
      </c>
    </row>
    <row r="66" spans="1:13" x14ac:dyDescent="0.25">
      <c r="A66" s="11" t="s">
        <v>60</v>
      </c>
      <c r="B66" s="9"/>
      <c r="C66" s="9"/>
      <c r="D66" s="9"/>
      <c r="E66" s="18"/>
      <c r="F66" s="9"/>
      <c r="G66" s="9"/>
      <c r="H66" s="9"/>
      <c r="I66" s="18"/>
      <c r="J66" s="18"/>
      <c r="K66" s="18"/>
      <c r="L66" s="18"/>
      <c r="M66" s="18"/>
    </row>
    <row r="67" spans="1:13" x14ac:dyDescent="0.25">
      <c r="A67" s="11"/>
      <c r="B67" s="9"/>
      <c r="C67" s="15"/>
      <c r="D67" s="9"/>
      <c r="E67" s="18"/>
      <c r="F67" s="9"/>
      <c r="G67" s="9"/>
      <c r="H67" s="9"/>
      <c r="I67" s="18"/>
      <c r="J67" s="18"/>
      <c r="K67" s="18"/>
      <c r="L67" s="18"/>
      <c r="M67" s="18"/>
    </row>
    <row r="68" spans="1:13" x14ac:dyDescent="0.25">
      <c r="A68" s="11" t="s">
        <v>25</v>
      </c>
      <c r="B68" s="9"/>
      <c r="C68" s="9"/>
      <c r="D68" s="9"/>
      <c r="E68" s="18"/>
      <c r="F68" s="9"/>
      <c r="G68" s="9"/>
      <c r="H68" s="9"/>
      <c r="I68" s="18"/>
      <c r="J68" s="18"/>
      <c r="K68" s="18"/>
      <c r="L68" s="18"/>
      <c r="M68" s="18"/>
    </row>
    <row r="69" spans="1:13" x14ac:dyDescent="0.25">
      <c r="A69" s="13" t="s">
        <v>61</v>
      </c>
      <c r="B69" s="13"/>
      <c r="C69" s="13"/>
      <c r="D69" s="13"/>
      <c r="E69" s="20"/>
      <c r="F69" s="13"/>
      <c r="G69" s="13"/>
      <c r="H69" s="13"/>
      <c r="I69" s="20"/>
      <c r="J69" s="20"/>
      <c r="K69" s="20"/>
      <c r="L69" s="20"/>
      <c r="M69" s="20"/>
    </row>
    <row r="70" spans="1:13" x14ac:dyDescent="0.25">
      <c r="A70" s="9" t="s">
        <v>62</v>
      </c>
      <c r="B70" s="9"/>
      <c r="C70" s="15"/>
      <c r="D70" s="9"/>
      <c r="E70" s="18"/>
      <c r="F70" s="9"/>
      <c r="G70" s="9"/>
      <c r="H70" s="9"/>
      <c r="I70" s="18"/>
      <c r="J70" s="18"/>
      <c r="K70" s="18"/>
      <c r="L70" s="18"/>
      <c r="M70" s="18"/>
    </row>
    <row r="71" spans="1:13" x14ac:dyDescent="0.25">
      <c r="A71" s="9"/>
      <c r="B71" s="9"/>
      <c r="C71" s="15"/>
      <c r="D71" s="9"/>
      <c r="E71" s="18"/>
      <c r="F71" s="9"/>
      <c r="G71" s="9"/>
      <c r="H71" s="9"/>
      <c r="I71" s="9"/>
      <c r="J71" s="9"/>
      <c r="K71" s="9"/>
      <c r="L71" s="9"/>
      <c r="M71" s="9"/>
    </row>
    <row r="72" spans="1:13" x14ac:dyDescent="0.25">
      <c r="A72" s="11" t="s">
        <v>63</v>
      </c>
      <c r="B72" s="9"/>
      <c r="C72" s="9"/>
      <c r="D72" s="9"/>
      <c r="E72" s="18"/>
      <c r="F72" s="9"/>
      <c r="G72" s="9"/>
      <c r="H72" s="9"/>
      <c r="I72" s="9"/>
      <c r="J72" s="9"/>
      <c r="K72" s="9"/>
      <c r="L72" s="9"/>
      <c r="M72" s="9"/>
    </row>
    <row r="73" spans="1:13" x14ac:dyDescent="0.25">
      <c r="A73" s="13" t="s">
        <v>61</v>
      </c>
      <c r="B73" s="13"/>
      <c r="C73" s="13"/>
      <c r="D73" s="13"/>
      <c r="E73" s="20"/>
      <c r="F73" s="13"/>
      <c r="G73" s="13"/>
      <c r="H73" s="13"/>
      <c r="I73" s="13"/>
      <c r="J73" s="13"/>
      <c r="K73" s="13"/>
      <c r="L73" s="13"/>
      <c r="M73" s="13"/>
    </row>
    <row r="74" spans="1:13" x14ac:dyDescent="0.25">
      <c r="A74" s="9" t="s">
        <v>62</v>
      </c>
      <c r="B74" s="9"/>
      <c r="C74" s="15"/>
      <c r="D74" s="9"/>
      <c r="E74" s="18"/>
      <c r="F74" s="9"/>
      <c r="G74" s="9"/>
      <c r="H74" s="9"/>
      <c r="I74" s="9"/>
      <c r="J74" s="9"/>
      <c r="K74" s="9"/>
      <c r="L74" s="9"/>
      <c r="M74" s="9"/>
    </row>
    <row r="75" spans="1:13" x14ac:dyDescent="0.25">
      <c r="A75" s="9"/>
      <c r="B75" s="9"/>
      <c r="C75" s="15"/>
      <c r="D75" s="9"/>
      <c r="E75" s="18"/>
      <c r="F75" s="9"/>
      <c r="G75" s="9"/>
      <c r="H75" s="9"/>
      <c r="I75" s="9"/>
      <c r="J75" s="9"/>
      <c r="K75" s="9"/>
      <c r="L75" s="9"/>
      <c r="M75" s="9"/>
    </row>
    <row r="76" spans="1:13" x14ac:dyDescent="0.25">
      <c r="A76" s="9"/>
      <c r="B76" s="9"/>
      <c r="C76" s="15"/>
      <c r="D76" s="9"/>
      <c r="E76" s="18"/>
      <c r="F76" s="9"/>
      <c r="G76" s="9"/>
      <c r="H76" s="9"/>
      <c r="I76" s="9"/>
      <c r="J76" s="9"/>
      <c r="K76" s="9"/>
      <c r="L76" s="9"/>
      <c r="M76" s="9"/>
    </row>
    <row r="77" spans="1:13" x14ac:dyDescent="0.25">
      <c r="A77" s="17" t="s">
        <v>64</v>
      </c>
      <c r="B77" s="9"/>
      <c r="C77" s="9"/>
      <c r="D77" s="9"/>
      <c r="E77" s="18"/>
      <c r="F77" s="9"/>
      <c r="G77" s="9"/>
      <c r="H77" s="9"/>
      <c r="I77" s="9"/>
      <c r="J77" s="9"/>
      <c r="K77" s="9"/>
      <c r="L77" s="9"/>
      <c r="M77" s="9"/>
    </row>
    <row r="78" spans="1:13" x14ac:dyDescent="0.25">
      <c r="A78" s="11" t="s">
        <v>65</v>
      </c>
      <c r="B78" s="9"/>
      <c r="C78" s="9"/>
      <c r="D78" s="9"/>
      <c r="E78" s="18"/>
      <c r="F78" s="9"/>
      <c r="G78" s="26">
        <v>0</v>
      </c>
      <c r="H78" s="9"/>
      <c r="I78" s="9"/>
      <c r="J78" s="9"/>
      <c r="K78" s="26">
        <v>0</v>
      </c>
      <c r="L78" s="9"/>
      <c r="M78" s="21">
        <v>0</v>
      </c>
    </row>
    <row r="79" spans="1:13" x14ac:dyDescent="0.25">
      <c r="A79" s="11" t="s">
        <v>66</v>
      </c>
      <c r="B79" s="9"/>
      <c r="C79" s="9"/>
      <c r="D79" s="9"/>
      <c r="E79" s="18"/>
      <c r="F79" s="9"/>
      <c r="G79" s="26">
        <v>0</v>
      </c>
      <c r="H79" s="9"/>
      <c r="I79" s="9"/>
      <c r="J79" s="9"/>
      <c r="K79" s="26">
        <v>0</v>
      </c>
      <c r="L79" s="9"/>
      <c r="M79" s="21">
        <v>0</v>
      </c>
    </row>
    <row r="80" spans="1:13" x14ac:dyDescent="0.25">
      <c r="A80" s="11" t="s">
        <v>67</v>
      </c>
      <c r="B80" s="9"/>
      <c r="C80" s="9"/>
      <c r="D80" s="9"/>
      <c r="E80" s="18"/>
      <c r="F80" s="9"/>
      <c r="G80" s="26">
        <v>0</v>
      </c>
      <c r="H80" s="9"/>
      <c r="I80" s="9"/>
      <c r="J80" s="9"/>
      <c r="K80" s="26">
        <v>0</v>
      </c>
      <c r="L80" s="9"/>
      <c r="M80" s="21">
        <v>0</v>
      </c>
    </row>
    <row r="81" spans="1:13" x14ac:dyDescent="0.25">
      <c r="A81" s="11" t="s">
        <v>68</v>
      </c>
      <c r="B81" s="9"/>
      <c r="C81" s="9"/>
      <c r="D81" s="9"/>
      <c r="E81" s="18"/>
      <c r="F81" s="9"/>
      <c r="G81" s="26">
        <v>0</v>
      </c>
      <c r="H81" s="9"/>
      <c r="I81" s="9"/>
      <c r="J81" s="9"/>
      <c r="K81" s="26">
        <v>0</v>
      </c>
      <c r="L81" s="9"/>
      <c r="M81" s="21">
        <v>0</v>
      </c>
    </row>
    <row r="82" spans="1:13" x14ac:dyDescent="0.25">
      <c r="A82" s="9"/>
      <c r="B82" s="9"/>
      <c r="C82" s="9"/>
      <c r="D82" s="9"/>
      <c r="E82" s="18"/>
      <c r="F82" s="9"/>
      <c r="G82" s="9"/>
      <c r="H82" s="9"/>
      <c r="I82" s="16"/>
      <c r="J82" s="16"/>
      <c r="K82" s="16"/>
      <c r="L82" s="9"/>
      <c r="M82" s="9"/>
    </row>
    <row r="83" spans="1:13" x14ac:dyDescent="0.25">
      <c r="A83" s="9"/>
      <c r="B83" s="9"/>
      <c r="C83" s="9"/>
      <c r="D83" s="9"/>
      <c r="E83" s="18"/>
      <c r="F83" s="9"/>
      <c r="G83" s="9"/>
      <c r="H83" s="9"/>
      <c r="I83" s="16"/>
      <c r="J83" s="16"/>
      <c r="K83" s="16"/>
      <c r="L83" s="9"/>
      <c r="M83" s="9"/>
    </row>
    <row r="84" spans="1:13" x14ac:dyDescent="0.25">
      <c r="A84" s="9" t="s">
        <v>69</v>
      </c>
      <c r="B84" s="9"/>
      <c r="C84" s="19" t="s">
        <v>70</v>
      </c>
      <c r="D84" s="9"/>
      <c r="E84" s="18"/>
      <c r="F84" s="9"/>
      <c r="G84" s="9"/>
      <c r="H84" s="9"/>
      <c r="I84" s="16"/>
      <c r="J84" s="16"/>
      <c r="K84" s="16"/>
      <c r="L84" s="9"/>
      <c r="M84" s="9"/>
    </row>
    <row r="85" spans="1:13" x14ac:dyDescent="0.25">
      <c r="A85" s="9" t="s">
        <v>26</v>
      </c>
      <c r="B85" s="9"/>
      <c r="C85" s="19" t="s">
        <v>71</v>
      </c>
      <c r="D85" s="9"/>
      <c r="E85" s="18"/>
      <c r="F85" s="9"/>
      <c r="G85" s="9"/>
      <c r="H85" s="9"/>
      <c r="I85" s="16"/>
      <c r="J85" s="16"/>
      <c r="K85" s="16"/>
      <c r="L85" s="9"/>
      <c r="M85" s="9"/>
    </row>
    <row r="86" spans="1:13" x14ac:dyDescent="0.25">
      <c r="A86" s="9" t="s">
        <v>46</v>
      </c>
      <c r="B86" s="9"/>
      <c r="C86" s="19" t="s">
        <v>72</v>
      </c>
      <c r="D86" s="9"/>
      <c r="E86" s="18"/>
      <c r="F86" s="9"/>
      <c r="G86" s="9"/>
      <c r="H86" s="9"/>
      <c r="I86" s="16"/>
      <c r="J86" s="16"/>
      <c r="K86" s="16"/>
      <c r="L86" s="9"/>
      <c r="M86" s="9"/>
    </row>
    <row r="87" spans="1:13" x14ac:dyDescent="0.25">
      <c r="A87" s="9"/>
      <c r="B87" s="9"/>
      <c r="C87" s="9"/>
      <c r="D87" s="9"/>
      <c r="E87" s="18"/>
      <c r="F87" s="9"/>
      <c r="G87" s="9"/>
      <c r="H87" s="9"/>
      <c r="I87" s="16"/>
      <c r="J87" s="16"/>
      <c r="K87" s="16"/>
      <c r="L87" s="9"/>
      <c r="M87" s="9"/>
    </row>
  </sheetData>
  <mergeCells count="6">
    <mergeCell ref="A58:A59"/>
    <mergeCell ref="C1:G1"/>
    <mergeCell ref="C2:G2"/>
    <mergeCell ref="A9:A10"/>
    <mergeCell ref="C9:C10"/>
    <mergeCell ref="A55:A5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87"/>
  <sheetViews>
    <sheetView zoomScale="84" zoomScaleNormal="84" workbookViewId="0">
      <selection sqref="A1:R87"/>
    </sheetView>
  </sheetViews>
  <sheetFormatPr defaultRowHeight="15" x14ac:dyDescent="0.25"/>
  <cols>
    <col min="1" max="1" width="30.28515625" customWidth="1"/>
    <col min="2" max="2" width="1.85546875" customWidth="1"/>
    <col min="3" max="3" width="22.140625" customWidth="1"/>
    <col min="4" max="4" width="1.5703125" customWidth="1"/>
    <col min="5" max="5" width="13.28515625" style="31" customWidth="1"/>
    <col min="6" max="7" width="13.28515625" customWidth="1"/>
    <col min="8" max="8" width="1.5703125" customWidth="1"/>
    <col min="9" max="11" width="13.28515625" customWidth="1"/>
    <col min="12" max="12" width="1.28515625" customWidth="1"/>
    <col min="13" max="13" width="14.28515625" customWidth="1"/>
    <col min="15" max="15" width="14.42578125" bestFit="1" customWidth="1"/>
  </cols>
  <sheetData>
    <row r="1" spans="1:13" ht="15.75" thickBot="1" x14ac:dyDescent="0.3">
      <c r="A1" s="1" t="s">
        <v>0</v>
      </c>
      <c r="B1" s="2"/>
      <c r="C1" s="47" t="s">
        <v>79</v>
      </c>
      <c r="D1" s="48"/>
      <c r="E1" s="48"/>
      <c r="F1" s="48"/>
      <c r="G1" s="49"/>
    </row>
    <row r="2" spans="1:13" ht="15.75" thickBot="1" x14ac:dyDescent="0.3">
      <c r="A2" s="3" t="s">
        <v>1</v>
      </c>
      <c r="B2" s="4"/>
      <c r="C2" s="47" t="s">
        <v>80</v>
      </c>
      <c r="D2" s="48"/>
      <c r="E2" s="48"/>
      <c r="F2" s="48"/>
      <c r="G2" s="49"/>
    </row>
    <row r="7" spans="1:13" x14ac:dyDescent="0.25">
      <c r="A7" s="4"/>
      <c r="B7" s="4"/>
      <c r="C7" s="4"/>
      <c r="D7" s="4"/>
      <c r="E7" s="28"/>
      <c r="F7" s="4"/>
      <c r="G7" s="4"/>
      <c r="H7" s="4"/>
      <c r="I7" s="4"/>
      <c r="J7" s="4"/>
      <c r="K7" s="4"/>
      <c r="L7" s="4"/>
      <c r="M7" s="4"/>
    </row>
    <row r="8" spans="1:13" x14ac:dyDescent="0.25">
      <c r="A8" s="4"/>
      <c r="B8" s="4"/>
      <c r="C8" s="4"/>
      <c r="D8" s="4"/>
      <c r="E8" s="28"/>
      <c r="F8" s="4"/>
      <c r="G8" s="4"/>
      <c r="H8" s="4"/>
      <c r="I8" s="4"/>
      <c r="J8" s="4"/>
      <c r="K8" s="4"/>
      <c r="L8" s="4"/>
      <c r="M8" s="4"/>
    </row>
    <row r="9" spans="1:13" x14ac:dyDescent="0.25">
      <c r="A9" s="51" t="s">
        <v>3</v>
      </c>
      <c r="B9" s="5"/>
      <c r="C9" s="53" t="s">
        <v>4</v>
      </c>
      <c r="D9" s="6"/>
      <c r="E9" s="29" t="s">
        <v>5</v>
      </c>
      <c r="F9" s="7"/>
      <c r="G9" s="7"/>
      <c r="H9" s="6"/>
      <c r="I9" s="7" t="s">
        <v>6</v>
      </c>
      <c r="J9" s="7"/>
      <c r="K9" s="7"/>
      <c r="L9" s="6"/>
      <c r="M9" s="6"/>
    </row>
    <row r="10" spans="1:13" x14ac:dyDescent="0.25">
      <c r="A10" s="52"/>
      <c r="B10" s="5"/>
      <c r="C10" s="54"/>
      <c r="D10" s="6"/>
      <c r="E10" s="30" t="s">
        <v>7</v>
      </c>
      <c r="F10" s="8" t="s">
        <v>8</v>
      </c>
      <c r="G10" s="8" t="s">
        <v>9</v>
      </c>
      <c r="H10" s="6"/>
      <c r="I10" s="8" t="s">
        <v>7</v>
      </c>
      <c r="J10" s="8" t="s">
        <v>8</v>
      </c>
      <c r="K10" s="8" t="s">
        <v>9</v>
      </c>
      <c r="L10" s="6"/>
      <c r="M10" s="8" t="s">
        <v>10</v>
      </c>
    </row>
    <row r="11" spans="1:13" x14ac:dyDescent="0.25">
      <c r="A11" s="9"/>
      <c r="B11" s="9"/>
      <c r="C11" s="10"/>
      <c r="D11" s="11"/>
      <c r="E11" s="22" t="s">
        <v>11</v>
      </c>
      <c r="F11" s="12" t="s">
        <v>11</v>
      </c>
      <c r="G11" s="12" t="s">
        <v>11</v>
      </c>
      <c r="H11" s="11"/>
      <c r="I11" s="12" t="s">
        <v>11</v>
      </c>
      <c r="J11" s="12" t="s">
        <v>11</v>
      </c>
      <c r="K11" s="12" t="s">
        <v>11</v>
      </c>
      <c r="L11" s="11"/>
      <c r="M11" s="12" t="s">
        <v>11</v>
      </c>
    </row>
    <row r="12" spans="1:13" x14ac:dyDescent="0.25">
      <c r="A12" s="9"/>
      <c r="B12" s="9"/>
      <c r="C12" s="10"/>
      <c r="D12" s="11"/>
      <c r="E12" s="22"/>
      <c r="F12" s="12"/>
      <c r="G12" s="12"/>
      <c r="H12" s="11"/>
      <c r="I12" s="12"/>
      <c r="J12" s="12"/>
      <c r="K12" s="12"/>
      <c r="L12" s="11"/>
      <c r="M12" s="12"/>
    </row>
    <row r="13" spans="1:13" x14ac:dyDescent="0.25">
      <c r="A13" s="9"/>
      <c r="B13" s="9"/>
      <c r="C13" s="9"/>
      <c r="D13" s="9"/>
      <c r="E13" s="18"/>
      <c r="F13" s="9"/>
      <c r="G13" s="9"/>
      <c r="H13" s="9"/>
      <c r="I13" s="9"/>
      <c r="J13" s="9"/>
      <c r="K13" s="9"/>
      <c r="L13" s="9"/>
      <c r="M13" s="9"/>
    </row>
    <row r="14" spans="1:13" x14ac:dyDescent="0.25">
      <c r="A14" s="13" t="s">
        <v>12</v>
      </c>
      <c r="B14" s="13"/>
      <c r="C14" s="14" t="s">
        <v>13</v>
      </c>
      <c r="D14" s="13"/>
      <c r="E14" s="20">
        <v>4356</v>
      </c>
      <c r="F14" s="13"/>
      <c r="G14" s="20">
        <v>4356</v>
      </c>
      <c r="H14" s="13"/>
      <c r="I14" s="20">
        <v>4356</v>
      </c>
      <c r="J14" s="13"/>
      <c r="K14" s="20">
        <v>4356</v>
      </c>
      <c r="L14" s="13"/>
      <c r="M14" s="27">
        <v>0</v>
      </c>
    </row>
    <row r="15" spans="1:13" x14ac:dyDescent="0.25">
      <c r="A15" s="9" t="s">
        <v>14</v>
      </c>
      <c r="B15" s="9"/>
      <c r="C15" s="15" t="s">
        <v>13</v>
      </c>
      <c r="D15" s="9"/>
      <c r="E15" s="26">
        <v>13600911</v>
      </c>
      <c r="F15" s="9"/>
      <c r="G15" s="26">
        <v>13600911</v>
      </c>
      <c r="H15" s="9"/>
      <c r="I15" s="26">
        <v>13600911</v>
      </c>
      <c r="J15" s="9"/>
      <c r="K15" s="26">
        <v>13600911</v>
      </c>
      <c r="L15" s="9"/>
      <c r="M15" s="21">
        <v>0</v>
      </c>
    </row>
    <row r="16" spans="1:13" x14ac:dyDescent="0.25">
      <c r="A16" s="13" t="s">
        <v>15</v>
      </c>
      <c r="B16" s="13"/>
      <c r="C16" s="14" t="s">
        <v>13</v>
      </c>
      <c r="D16" s="13"/>
      <c r="E16" s="20">
        <v>3292853</v>
      </c>
      <c r="F16" s="13"/>
      <c r="G16" s="20">
        <v>3292853</v>
      </c>
      <c r="H16" s="13"/>
      <c r="I16" s="20">
        <v>3292853</v>
      </c>
      <c r="J16" s="13"/>
      <c r="K16" s="20">
        <v>3292853</v>
      </c>
      <c r="L16" s="13"/>
      <c r="M16" s="27">
        <v>0</v>
      </c>
    </row>
    <row r="17" spans="1:13" x14ac:dyDescent="0.25">
      <c r="A17" s="9" t="s">
        <v>16</v>
      </c>
      <c r="B17" s="9"/>
      <c r="C17" s="15" t="s">
        <v>13</v>
      </c>
      <c r="D17" s="9"/>
      <c r="E17" s="18"/>
      <c r="F17" s="9"/>
      <c r="G17" s="26">
        <v>0</v>
      </c>
      <c r="H17" s="9"/>
      <c r="I17" s="26"/>
      <c r="J17" s="9"/>
      <c r="K17" s="26">
        <v>0</v>
      </c>
      <c r="L17" s="9"/>
      <c r="M17" s="21">
        <v>0</v>
      </c>
    </row>
    <row r="18" spans="1:13" x14ac:dyDescent="0.25">
      <c r="A18" s="13" t="s">
        <v>17</v>
      </c>
      <c r="B18" s="13"/>
      <c r="C18" s="14" t="s">
        <v>13</v>
      </c>
      <c r="D18" s="13"/>
      <c r="E18" s="20">
        <v>403216</v>
      </c>
      <c r="F18" s="13"/>
      <c r="G18" s="20">
        <v>403216</v>
      </c>
      <c r="H18" s="13"/>
      <c r="I18" s="20">
        <v>350983</v>
      </c>
      <c r="J18" s="20">
        <v>52233</v>
      </c>
      <c r="K18" s="20">
        <v>403216</v>
      </c>
      <c r="L18" s="13"/>
      <c r="M18" s="27">
        <v>0</v>
      </c>
    </row>
    <row r="19" spans="1:13" x14ac:dyDescent="0.25">
      <c r="A19" s="9" t="s">
        <v>18</v>
      </c>
      <c r="B19" s="9"/>
      <c r="C19" s="15" t="s">
        <v>13</v>
      </c>
      <c r="D19" s="9"/>
      <c r="E19" s="18"/>
      <c r="F19" s="9"/>
      <c r="G19" s="26">
        <v>0</v>
      </c>
      <c r="H19" s="9"/>
      <c r="I19" s="9"/>
      <c r="J19" s="9"/>
      <c r="K19" s="26">
        <v>0</v>
      </c>
      <c r="L19" s="9"/>
      <c r="M19" s="21">
        <v>0</v>
      </c>
    </row>
    <row r="20" spans="1:13" x14ac:dyDescent="0.25">
      <c r="A20" s="13" t="s">
        <v>19</v>
      </c>
      <c r="B20" s="13"/>
      <c r="C20" s="14" t="s">
        <v>13</v>
      </c>
      <c r="D20" s="13"/>
      <c r="E20" s="20"/>
      <c r="F20" s="13"/>
      <c r="G20" s="20">
        <v>0</v>
      </c>
      <c r="H20" s="13"/>
      <c r="I20" s="13"/>
      <c r="J20" s="13"/>
      <c r="K20" s="20">
        <v>0</v>
      </c>
      <c r="L20" s="13"/>
      <c r="M20" s="27">
        <v>0</v>
      </c>
    </row>
    <row r="21" spans="1:13" x14ac:dyDescent="0.25">
      <c r="A21" s="9" t="s">
        <v>20</v>
      </c>
      <c r="B21" s="9"/>
      <c r="C21" s="15" t="s">
        <v>13</v>
      </c>
      <c r="D21" s="9"/>
      <c r="E21" s="18"/>
      <c r="F21" s="9"/>
      <c r="G21" s="26">
        <v>0</v>
      </c>
      <c r="H21" s="9"/>
      <c r="I21" s="9"/>
      <c r="J21" s="9"/>
      <c r="K21" s="26">
        <v>0</v>
      </c>
      <c r="L21" s="9"/>
      <c r="M21" s="21">
        <v>0</v>
      </c>
    </row>
    <row r="22" spans="1:13" x14ac:dyDescent="0.25">
      <c r="A22" s="13" t="s">
        <v>21</v>
      </c>
      <c r="B22" s="13"/>
      <c r="C22" s="14" t="s">
        <v>13</v>
      </c>
      <c r="D22" s="13"/>
      <c r="E22" s="20"/>
      <c r="F22" s="13"/>
      <c r="G22" s="20">
        <v>0</v>
      </c>
      <c r="H22" s="13"/>
      <c r="I22" s="20"/>
      <c r="J22" s="20"/>
      <c r="K22" s="20">
        <v>0</v>
      </c>
      <c r="L22" s="20"/>
      <c r="M22" s="27">
        <v>0</v>
      </c>
    </row>
    <row r="23" spans="1:13" x14ac:dyDescent="0.25">
      <c r="A23" s="9" t="s">
        <v>22</v>
      </c>
      <c r="B23" s="9"/>
      <c r="C23" s="15" t="s">
        <v>13</v>
      </c>
      <c r="D23" s="9"/>
      <c r="E23" s="18"/>
      <c r="F23" s="9"/>
      <c r="G23" s="26">
        <v>0</v>
      </c>
      <c r="H23" s="9"/>
      <c r="I23" s="18"/>
      <c r="J23" s="18"/>
      <c r="K23" s="26">
        <v>0</v>
      </c>
      <c r="L23" s="18"/>
      <c r="M23" s="21">
        <v>0</v>
      </c>
    </row>
    <row r="24" spans="1:13" x14ac:dyDescent="0.25">
      <c r="A24" s="13" t="s">
        <v>23</v>
      </c>
      <c r="B24" s="13"/>
      <c r="C24" s="14" t="s">
        <v>13</v>
      </c>
      <c r="D24" s="13"/>
      <c r="E24" s="20"/>
      <c r="F24" s="13"/>
      <c r="G24" s="20">
        <v>0</v>
      </c>
      <c r="H24" s="13"/>
      <c r="I24" s="20"/>
      <c r="J24" s="20"/>
      <c r="K24" s="20">
        <v>0</v>
      </c>
      <c r="L24" s="20"/>
      <c r="M24" s="27">
        <v>0</v>
      </c>
    </row>
    <row r="25" spans="1:13" x14ac:dyDescent="0.25">
      <c r="A25" s="9"/>
      <c r="B25" s="9"/>
      <c r="C25" s="9"/>
      <c r="D25" s="9"/>
      <c r="E25" s="18"/>
      <c r="F25" s="9"/>
      <c r="G25" s="9"/>
      <c r="H25" s="9"/>
      <c r="I25" s="18"/>
      <c r="J25" s="18"/>
      <c r="K25" s="9"/>
      <c r="L25" s="18"/>
      <c r="M25" s="18"/>
    </row>
    <row r="26" spans="1:13" x14ac:dyDescent="0.25">
      <c r="A26" s="13" t="s">
        <v>24</v>
      </c>
      <c r="B26" s="13"/>
      <c r="C26" s="14" t="s">
        <v>13</v>
      </c>
      <c r="D26" s="13"/>
      <c r="E26" s="20">
        <v>17301336</v>
      </c>
      <c r="F26" s="20">
        <v>0</v>
      </c>
      <c r="G26" s="20">
        <v>17301336</v>
      </c>
      <c r="H26" s="13"/>
      <c r="I26" s="20">
        <v>17249103</v>
      </c>
      <c r="J26" s="20">
        <v>52233</v>
      </c>
      <c r="K26" s="20">
        <v>17301336</v>
      </c>
      <c r="L26" s="20"/>
      <c r="M26" s="20">
        <v>0</v>
      </c>
    </row>
    <row r="27" spans="1:13" x14ac:dyDescent="0.25">
      <c r="A27" s="9"/>
      <c r="B27" s="9"/>
      <c r="C27" s="9"/>
      <c r="D27" s="9"/>
      <c r="E27" s="18"/>
      <c r="F27" s="9"/>
      <c r="G27" s="9"/>
      <c r="H27" s="9"/>
      <c r="I27" s="18"/>
      <c r="J27" s="18"/>
      <c r="K27" s="9"/>
      <c r="L27" s="18"/>
      <c r="M27" s="18"/>
    </row>
    <row r="28" spans="1:13" x14ac:dyDescent="0.25">
      <c r="A28" s="13" t="s">
        <v>25</v>
      </c>
      <c r="B28" s="13"/>
      <c r="C28" s="14" t="s">
        <v>26</v>
      </c>
      <c r="D28" s="13"/>
      <c r="E28" s="20"/>
      <c r="F28" s="13"/>
      <c r="G28" s="20">
        <v>0</v>
      </c>
      <c r="H28" s="13"/>
      <c r="I28" s="20"/>
      <c r="J28" s="20"/>
      <c r="K28" s="20">
        <v>0</v>
      </c>
      <c r="L28" s="20"/>
      <c r="M28" s="27">
        <v>0</v>
      </c>
    </row>
    <row r="29" spans="1:13" x14ac:dyDescent="0.25">
      <c r="A29" s="9" t="s">
        <v>27</v>
      </c>
      <c r="B29" s="9"/>
      <c r="C29" s="15" t="s">
        <v>26</v>
      </c>
      <c r="D29" s="9"/>
      <c r="E29" s="18"/>
      <c r="F29" s="18"/>
      <c r="G29" s="26">
        <v>0</v>
      </c>
      <c r="H29" s="9"/>
      <c r="I29" s="18"/>
      <c r="J29" s="18"/>
      <c r="K29" s="26">
        <v>0</v>
      </c>
      <c r="L29" s="18"/>
      <c r="M29" s="21">
        <v>0</v>
      </c>
    </row>
    <row r="30" spans="1:13" x14ac:dyDescent="0.25">
      <c r="A30" s="13" t="s">
        <v>28</v>
      </c>
      <c r="B30" s="13"/>
      <c r="C30" s="14" t="s">
        <v>26</v>
      </c>
      <c r="D30" s="13"/>
      <c r="E30" s="20">
        <v>423056</v>
      </c>
      <c r="F30" s="20">
        <v>-423056</v>
      </c>
      <c r="G30" s="20">
        <v>0</v>
      </c>
      <c r="H30" s="13"/>
      <c r="I30" s="20"/>
      <c r="J30" s="20"/>
      <c r="K30" s="20">
        <v>0</v>
      </c>
      <c r="L30" s="20"/>
      <c r="M30" s="27">
        <v>0</v>
      </c>
    </row>
    <row r="31" spans="1:13" x14ac:dyDescent="0.25">
      <c r="A31" s="9" t="s">
        <v>29</v>
      </c>
      <c r="B31" s="9"/>
      <c r="C31" s="15" t="s">
        <v>26</v>
      </c>
      <c r="D31" s="9"/>
      <c r="E31" s="18"/>
      <c r="F31" s="9"/>
      <c r="G31" s="26">
        <v>0</v>
      </c>
      <c r="H31" s="9"/>
      <c r="I31" s="18"/>
      <c r="J31" s="18"/>
      <c r="K31" s="26">
        <v>0</v>
      </c>
      <c r="L31" s="18"/>
      <c r="M31" s="21">
        <v>0</v>
      </c>
    </row>
    <row r="32" spans="1:13" x14ac:dyDescent="0.25">
      <c r="A32" s="13" t="s">
        <v>30</v>
      </c>
      <c r="B32" s="13"/>
      <c r="C32" s="14" t="s">
        <v>26</v>
      </c>
      <c r="D32" s="13"/>
      <c r="E32" s="20"/>
      <c r="F32" s="13"/>
      <c r="G32" s="20">
        <v>0</v>
      </c>
      <c r="H32" s="13"/>
      <c r="I32" s="20"/>
      <c r="J32" s="20"/>
      <c r="K32" s="20">
        <v>0</v>
      </c>
      <c r="L32" s="20"/>
      <c r="M32" s="27">
        <v>0</v>
      </c>
    </row>
    <row r="33" spans="1:14" x14ac:dyDescent="0.25">
      <c r="A33" s="9" t="s">
        <v>31</v>
      </c>
      <c r="B33" s="9"/>
      <c r="C33" s="15" t="s">
        <v>26</v>
      </c>
      <c r="D33" s="9"/>
      <c r="E33" s="18">
        <v>105002310</v>
      </c>
      <c r="F33" s="9"/>
      <c r="G33" s="26">
        <v>105002310</v>
      </c>
      <c r="H33" s="9"/>
      <c r="I33" s="18">
        <v>105031845.22824299</v>
      </c>
      <c r="J33" s="18"/>
      <c r="K33" s="26">
        <v>105031845.22824299</v>
      </c>
      <c r="L33" s="18"/>
      <c r="M33" s="21">
        <v>-29535.228242993355</v>
      </c>
      <c r="N33" t="s">
        <v>93</v>
      </c>
    </row>
    <row r="34" spans="1:14" x14ac:dyDescent="0.25">
      <c r="A34" s="13" t="s">
        <v>32</v>
      </c>
      <c r="B34" s="13"/>
      <c r="C34" s="14" t="s">
        <v>26</v>
      </c>
      <c r="D34" s="13"/>
      <c r="E34" s="20"/>
      <c r="F34" s="13"/>
      <c r="G34" s="20">
        <v>0</v>
      </c>
      <c r="H34" s="13"/>
      <c r="I34" s="20"/>
      <c r="J34" s="20"/>
      <c r="K34" s="20">
        <v>0</v>
      </c>
      <c r="L34" s="20"/>
      <c r="M34" s="27">
        <v>0</v>
      </c>
      <c r="N34" t="s">
        <v>94</v>
      </c>
    </row>
    <row r="35" spans="1:14" x14ac:dyDescent="0.25">
      <c r="A35" s="9" t="s">
        <v>33</v>
      </c>
      <c r="B35" s="9"/>
      <c r="C35" s="15" t="s">
        <v>26</v>
      </c>
      <c r="D35" s="9"/>
      <c r="E35" s="18"/>
      <c r="F35" s="9"/>
      <c r="G35" s="26">
        <v>0</v>
      </c>
      <c r="H35" s="9"/>
      <c r="I35" s="18"/>
      <c r="J35" s="18"/>
      <c r="K35" s="26">
        <v>0</v>
      </c>
      <c r="L35" s="18"/>
      <c r="M35" s="21">
        <v>0</v>
      </c>
    </row>
    <row r="36" spans="1:14" x14ac:dyDescent="0.25">
      <c r="A36" s="13" t="s">
        <v>34</v>
      </c>
      <c r="B36" s="13"/>
      <c r="C36" s="14" t="s">
        <v>26</v>
      </c>
      <c r="D36" s="13"/>
      <c r="E36" s="20"/>
      <c r="F36" s="13"/>
      <c r="G36" s="20">
        <v>0</v>
      </c>
      <c r="H36" s="13"/>
      <c r="I36" s="20"/>
      <c r="J36" s="20"/>
      <c r="K36" s="20">
        <v>0</v>
      </c>
      <c r="L36" s="20"/>
      <c r="M36" s="27">
        <v>0</v>
      </c>
    </row>
    <row r="37" spans="1:14" x14ac:dyDescent="0.25">
      <c r="A37" s="9" t="s">
        <v>35</v>
      </c>
      <c r="B37" s="9"/>
      <c r="C37" s="15" t="s">
        <v>26</v>
      </c>
      <c r="D37" s="9"/>
      <c r="E37" s="18"/>
      <c r="F37" s="9"/>
      <c r="G37" s="26">
        <v>0</v>
      </c>
      <c r="H37" s="9"/>
      <c r="I37" s="18"/>
      <c r="J37" s="18"/>
      <c r="K37" s="26">
        <v>0</v>
      </c>
      <c r="L37" s="18"/>
      <c r="M37" s="21">
        <v>0</v>
      </c>
    </row>
    <row r="38" spans="1:14" x14ac:dyDescent="0.25">
      <c r="A38" s="13" t="s">
        <v>36</v>
      </c>
      <c r="B38" s="13"/>
      <c r="C38" s="14" t="s">
        <v>26</v>
      </c>
      <c r="D38" s="13"/>
      <c r="E38" s="20"/>
      <c r="F38" s="20"/>
      <c r="G38" s="20">
        <v>0</v>
      </c>
      <c r="H38" s="13"/>
      <c r="I38" s="20"/>
      <c r="J38" s="20"/>
      <c r="K38" s="20">
        <v>0</v>
      </c>
      <c r="L38" s="20"/>
      <c r="M38" s="27">
        <v>0</v>
      </c>
    </row>
    <row r="39" spans="1:14" x14ac:dyDescent="0.25">
      <c r="A39" s="9" t="s">
        <v>37</v>
      </c>
      <c r="B39" s="9"/>
      <c r="C39" s="15" t="s">
        <v>26</v>
      </c>
      <c r="D39" s="9"/>
      <c r="E39" s="18"/>
      <c r="F39" s="18"/>
      <c r="G39" s="26">
        <v>0</v>
      </c>
      <c r="H39" s="9"/>
      <c r="I39" s="18"/>
      <c r="J39" s="18"/>
      <c r="K39" s="26">
        <v>0</v>
      </c>
      <c r="L39" s="18"/>
      <c r="M39" s="21">
        <v>0</v>
      </c>
    </row>
    <row r="40" spans="1:14" x14ac:dyDescent="0.25">
      <c r="A40" s="13" t="s">
        <v>38</v>
      </c>
      <c r="B40" s="13"/>
      <c r="C40" s="14" t="s">
        <v>26</v>
      </c>
      <c r="D40" s="13"/>
      <c r="E40" s="20"/>
      <c r="F40" s="20"/>
      <c r="G40" s="20">
        <v>0</v>
      </c>
      <c r="H40" s="13"/>
      <c r="I40" s="20"/>
      <c r="J40" s="20"/>
      <c r="K40" s="20">
        <v>0</v>
      </c>
      <c r="L40" s="20"/>
      <c r="M40" s="27">
        <v>0</v>
      </c>
    </row>
    <row r="41" spans="1:14" x14ac:dyDescent="0.25">
      <c r="A41" s="9" t="s">
        <v>39</v>
      </c>
      <c r="B41" s="9"/>
      <c r="C41" s="15" t="s">
        <v>26</v>
      </c>
      <c r="D41" s="9"/>
      <c r="E41" s="18"/>
      <c r="F41" s="9"/>
      <c r="G41" s="26">
        <v>0</v>
      </c>
      <c r="H41" s="9"/>
      <c r="I41" s="18"/>
      <c r="J41" s="18"/>
      <c r="K41" s="26">
        <v>0</v>
      </c>
      <c r="L41" s="18"/>
      <c r="M41" s="21">
        <v>0</v>
      </c>
    </row>
    <row r="42" spans="1:14" x14ac:dyDescent="0.25">
      <c r="A42" s="13" t="s">
        <v>40</v>
      </c>
      <c r="B42" s="13"/>
      <c r="C42" s="14" t="s">
        <v>26</v>
      </c>
      <c r="D42" s="13"/>
      <c r="E42" s="20"/>
      <c r="F42" s="13"/>
      <c r="G42" s="20">
        <v>0</v>
      </c>
      <c r="H42" s="13"/>
      <c r="I42" s="20"/>
      <c r="J42" s="20"/>
      <c r="K42" s="20">
        <v>0</v>
      </c>
      <c r="L42" s="20"/>
      <c r="M42" s="27">
        <v>0</v>
      </c>
    </row>
    <row r="43" spans="1:14" x14ac:dyDescent="0.25">
      <c r="A43" s="9" t="s">
        <v>41</v>
      </c>
      <c r="B43" s="9"/>
      <c r="C43" s="15" t="s">
        <v>26</v>
      </c>
      <c r="D43" s="9"/>
      <c r="E43" s="18"/>
      <c r="F43" s="9"/>
      <c r="G43" s="26">
        <v>0</v>
      </c>
      <c r="H43" s="9"/>
      <c r="I43" s="18"/>
      <c r="J43" s="18"/>
      <c r="K43" s="26">
        <v>0</v>
      </c>
      <c r="L43" s="18"/>
      <c r="M43" s="21">
        <v>0</v>
      </c>
    </row>
    <row r="44" spans="1:14" x14ac:dyDescent="0.25">
      <c r="A44" s="13" t="s">
        <v>42</v>
      </c>
      <c r="B44" s="13"/>
      <c r="C44" s="14" t="s">
        <v>26</v>
      </c>
      <c r="D44" s="13"/>
      <c r="E44" s="20"/>
      <c r="F44" s="13"/>
      <c r="G44" s="20">
        <v>0</v>
      </c>
      <c r="H44" s="13"/>
      <c r="I44" s="20"/>
      <c r="J44" s="20"/>
      <c r="K44" s="20">
        <v>0</v>
      </c>
      <c r="L44" s="20"/>
      <c r="M44" s="27">
        <v>0</v>
      </c>
    </row>
    <row r="45" spans="1:14" x14ac:dyDescent="0.25">
      <c r="A45" s="9" t="s">
        <v>43</v>
      </c>
      <c r="B45" s="9"/>
      <c r="C45" s="15" t="s">
        <v>26</v>
      </c>
      <c r="D45" s="9"/>
      <c r="E45" s="18"/>
      <c r="F45" s="9"/>
      <c r="G45" s="26">
        <v>0</v>
      </c>
      <c r="H45" s="9"/>
      <c r="I45" s="18"/>
      <c r="J45" s="18"/>
      <c r="K45" s="26">
        <v>0</v>
      </c>
      <c r="L45" s="18"/>
      <c r="M45" s="21">
        <v>0</v>
      </c>
    </row>
    <row r="46" spans="1:14" x14ac:dyDescent="0.25">
      <c r="A46" s="13"/>
      <c r="B46" s="13"/>
      <c r="C46" s="13"/>
      <c r="D46" s="13"/>
      <c r="E46" s="20"/>
      <c r="F46" s="13"/>
      <c r="G46" s="13"/>
      <c r="H46" s="13"/>
      <c r="I46" s="20"/>
      <c r="J46" s="20"/>
      <c r="K46" s="13"/>
      <c r="L46" s="20"/>
      <c r="M46" s="20"/>
    </row>
    <row r="47" spans="1:14" x14ac:dyDescent="0.25">
      <c r="A47" s="9" t="s">
        <v>24</v>
      </c>
      <c r="B47" s="9"/>
      <c r="C47" s="15" t="s">
        <v>26</v>
      </c>
      <c r="D47" s="9"/>
      <c r="E47" s="18">
        <v>105425366</v>
      </c>
      <c r="F47" s="18">
        <v>-423056</v>
      </c>
      <c r="G47" s="18">
        <v>105002310</v>
      </c>
      <c r="H47" s="9"/>
      <c r="I47" s="18">
        <v>105031845.22824299</v>
      </c>
      <c r="J47" s="18">
        <v>0</v>
      </c>
      <c r="K47" s="18">
        <v>105031845.22824299</v>
      </c>
      <c r="L47" s="18"/>
      <c r="M47" s="18">
        <v>-29535.228242993355</v>
      </c>
    </row>
    <row r="48" spans="1:14" x14ac:dyDescent="0.25">
      <c r="A48" s="13"/>
      <c r="B48" s="13"/>
      <c r="C48" s="13"/>
      <c r="D48" s="13"/>
      <c r="E48" s="20"/>
      <c r="F48" s="13"/>
      <c r="G48" s="13"/>
      <c r="H48" s="13"/>
      <c r="I48" s="20"/>
      <c r="J48" s="20"/>
      <c r="K48" s="13"/>
      <c r="L48" s="20"/>
      <c r="M48" s="20"/>
    </row>
    <row r="49" spans="1:15" x14ac:dyDescent="0.25">
      <c r="A49" s="9" t="s">
        <v>44</v>
      </c>
      <c r="B49" s="9"/>
      <c r="C49" s="15"/>
      <c r="D49" s="9"/>
      <c r="E49" s="18"/>
      <c r="F49" s="9"/>
      <c r="G49" s="9"/>
      <c r="H49" s="9"/>
      <c r="I49" s="18"/>
      <c r="J49" s="18"/>
      <c r="K49" s="9"/>
      <c r="L49" s="18"/>
      <c r="M49" s="18"/>
    </row>
    <row r="50" spans="1:15" x14ac:dyDescent="0.25">
      <c r="A50" s="13" t="s">
        <v>45</v>
      </c>
      <c r="B50" s="13"/>
      <c r="C50" s="14" t="s">
        <v>46</v>
      </c>
      <c r="D50" s="13"/>
      <c r="E50" s="20"/>
      <c r="F50" s="13"/>
      <c r="G50" s="13"/>
      <c r="H50" s="13"/>
      <c r="I50" s="20"/>
      <c r="J50" s="20"/>
      <c r="K50" s="13"/>
      <c r="L50" s="20"/>
      <c r="M50" s="20"/>
    </row>
    <row r="51" spans="1:15" x14ac:dyDescent="0.25">
      <c r="A51" s="9"/>
      <c r="B51" s="9"/>
      <c r="C51" s="15"/>
      <c r="D51" s="9"/>
      <c r="E51" s="18"/>
      <c r="F51" s="9"/>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18"/>
      <c r="F53" s="9"/>
      <c r="G53" s="9"/>
      <c r="H53" s="9"/>
      <c r="I53" s="18"/>
      <c r="J53" s="18"/>
      <c r="K53" s="9"/>
      <c r="L53" s="18"/>
      <c r="M53" s="18"/>
    </row>
    <row r="54" spans="1:15" x14ac:dyDescent="0.25">
      <c r="A54" s="13" t="s">
        <v>47</v>
      </c>
      <c r="B54" s="13"/>
      <c r="C54" s="13"/>
      <c r="D54" s="13"/>
      <c r="E54" s="20">
        <v>122726702</v>
      </c>
      <c r="F54" s="27">
        <v>-423056</v>
      </c>
      <c r="G54" s="27">
        <v>122303646</v>
      </c>
      <c r="H54" s="13"/>
      <c r="I54" s="27">
        <v>122280948.22824299</v>
      </c>
      <c r="J54" s="27">
        <v>52233</v>
      </c>
      <c r="K54" s="27">
        <v>122333181.22824299</v>
      </c>
      <c r="L54" s="20"/>
      <c r="M54" s="27">
        <v>-29535.228242993355</v>
      </c>
      <c r="O54" s="33">
        <v>18165449.313511696</v>
      </c>
    </row>
    <row r="55" spans="1:15" x14ac:dyDescent="0.25">
      <c r="A55" s="55" t="s">
        <v>48</v>
      </c>
      <c r="B55" s="9"/>
      <c r="C55" s="15" t="s">
        <v>26</v>
      </c>
      <c r="D55" s="9"/>
      <c r="E55" s="18">
        <v>15620815.560000001</v>
      </c>
      <c r="F55" s="9">
        <v>-62285.86</v>
      </c>
      <c r="G55" s="26">
        <v>15558529.700000001</v>
      </c>
      <c r="H55" s="13"/>
      <c r="I55" s="18">
        <v>15558529.699999999</v>
      </c>
      <c r="J55" s="26"/>
      <c r="K55" s="26">
        <v>15558529.699999999</v>
      </c>
      <c r="L55" s="20"/>
      <c r="M55" s="21">
        <v>0</v>
      </c>
    </row>
    <row r="56" spans="1:15" x14ac:dyDescent="0.25">
      <c r="A56" s="56"/>
      <c r="B56" s="9"/>
      <c r="C56" s="15" t="s">
        <v>49</v>
      </c>
      <c r="D56" s="9"/>
      <c r="E56" s="18"/>
      <c r="F56" s="21"/>
      <c r="G56" s="26">
        <v>0</v>
      </c>
      <c r="H56" s="9"/>
      <c r="I56" s="18"/>
      <c r="J56" s="18"/>
      <c r="K56" s="26">
        <v>0</v>
      </c>
      <c r="L56" s="18"/>
      <c r="M56" s="21">
        <v>0</v>
      </c>
    </row>
    <row r="57" spans="1:15" x14ac:dyDescent="0.25">
      <c r="A57" s="9"/>
      <c r="B57" s="9"/>
      <c r="C57" s="15"/>
      <c r="D57" s="9"/>
      <c r="E57" s="18"/>
      <c r="F57" s="9"/>
      <c r="G57" s="9"/>
      <c r="H57" s="9"/>
      <c r="I57" s="18"/>
      <c r="J57" s="18"/>
      <c r="K57" s="18"/>
      <c r="L57" s="18"/>
      <c r="M57" s="18"/>
    </row>
    <row r="58" spans="1:15" x14ac:dyDescent="0.25">
      <c r="A58" s="45" t="s">
        <v>50</v>
      </c>
      <c r="B58" s="9"/>
      <c r="C58" s="9"/>
      <c r="D58" s="9"/>
      <c r="E58" s="18"/>
      <c r="F58" s="9"/>
      <c r="G58" s="12" t="s">
        <v>51</v>
      </c>
      <c r="H58" s="9"/>
      <c r="I58" s="18"/>
      <c r="J58" s="18"/>
      <c r="K58" s="22" t="s">
        <v>51</v>
      </c>
      <c r="L58" s="18"/>
      <c r="M58" s="18"/>
    </row>
    <row r="59" spans="1:15" x14ac:dyDescent="0.25">
      <c r="A59" s="46"/>
      <c r="B59" s="9"/>
      <c r="C59" s="9"/>
      <c r="D59" s="9"/>
      <c r="E59" s="18"/>
      <c r="F59" s="9"/>
      <c r="G59" s="9"/>
      <c r="H59" s="9"/>
      <c r="I59" s="18"/>
      <c r="J59" s="18"/>
      <c r="K59" s="18"/>
      <c r="L59" s="18"/>
      <c r="M59" s="18"/>
    </row>
    <row r="60" spans="1:15" x14ac:dyDescent="0.25">
      <c r="A60" s="13" t="s">
        <v>52</v>
      </c>
      <c r="B60" s="13"/>
      <c r="C60" s="14" t="s">
        <v>53</v>
      </c>
      <c r="D60" s="9"/>
      <c r="E60" s="20"/>
      <c r="F60" s="13"/>
      <c r="G60" s="20">
        <v>0</v>
      </c>
      <c r="H60" s="13"/>
      <c r="I60" s="20"/>
      <c r="J60" s="20"/>
      <c r="K60" s="20">
        <v>0</v>
      </c>
      <c r="L60" s="20"/>
      <c r="M60" s="21">
        <v>0</v>
      </c>
    </row>
    <row r="61" spans="1:15" x14ac:dyDescent="0.25">
      <c r="A61" s="9" t="s">
        <v>54</v>
      </c>
      <c r="B61" s="13"/>
      <c r="C61" s="14"/>
      <c r="D61" s="9"/>
      <c r="E61" s="18"/>
      <c r="F61" s="9"/>
      <c r="G61" s="26">
        <v>0</v>
      </c>
      <c r="H61" s="9"/>
      <c r="I61" s="26"/>
      <c r="J61" s="26"/>
      <c r="K61" s="26">
        <v>0</v>
      </c>
      <c r="L61" s="26"/>
      <c r="M61" s="27">
        <v>0</v>
      </c>
    </row>
    <row r="62" spans="1:15" x14ac:dyDescent="0.25">
      <c r="A62" s="9" t="s">
        <v>55</v>
      </c>
      <c r="B62" s="9"/>
      <c r="C62" s="15" t="s">
        <v>56</v>
      </c>
      <c r="D62" s="9"/>
      <c r="E62" s="18"/>
      <c r="F62" s="9"/>
      <c r="G62" s="26">
        <v>0</v>
      </c>
      <c r="H62" s="9"/>
      <c r="I62" s="18"/>
      <c r="J62" s="18"/>
      <c r="K62" s="26">
        <v>0</v>
      </c>
      <c r="L62" s="18"/>
      <c r="M62" s="27">
        <v>0</v>
      </c>
    </row>
    <row r="63" spans="1:15" x14ac:dyDescent="0.25">
      <c r="A63" s="13" t="s">
        <v>57</v>
      </c>
      <c r="B63" s="13"/>
      <c r="C63" s="14" t="s">
        <v>58</v>
      </c>
      <c r="D63" s="9"/>
      <c r="E63" s="20"/>
      <c r="F63" s="13"/>
      <c r="G63" s="20">
        <v>0</v>
      </c>
      <c r="H63" s="13"/>
      <c r="I63" s="20"/>
      <c r="J63" s="20"/>
      <c r="K63" s="20">
        <v>0</v>
      </c>
      <c r="L63" s="20"/>
      <c r="M63" s="27">
        <v>0</v>
      </c>
    </row>
    <row r="64" spans="1:15" x14ac:dyDescent="0.25">
      <c r="A64" s="9"/>
      <c r="B64" s="9"/>
      <c r="C64" s="15"/>
      <c r="D64" s="9"/>
      <c r="E64" s="18"/>
      <c r="F64" s="9"/>
      <c r="G64" s="9"/>
      <c r="H64" s="9"/>
      <c r="I64" s="18"/>
      <c r="J64" s="18"/>
      <c r="K64" s="18"/>
      <c r="L64" s="18"/>
      <c r="M64" s="18"/>
    </row>
    <row r="65" spans="1:18" ht="15.75" thickBot="1" x14ac:dyDescent="0.3">
      <c r="A65" s="9"/>
      <c r="B65" s="9"/>
      <c r="C65" s="9"/>
      <c r="D65" s="9"/>
      <c r="E65" s="23" t="s">
        <v>59</v>
      </c>
      <c r="F65" s="10" t="s">
        <v>59</v>
      </c>
      <c r="G65" s="10" t="s">
        <v>59</v>
      </c>
      <c r="H65" s="11"/>
      <c r="I65" s="23" t="s">
        <v>59</v>
      </c>
      <c r="J65" s="23" t="s">
        <v>59</v>
      </c>
      <c r="K65" s="23" t="s">
        <v>59</v>
      </c>
      <c r="L65" s="18"/>
      <c r="M65" s="23" t="s">
        <v>59</v>
      </c>
      <c r="O65" s="35" t="s">
        <v>133</v>
      </c>
      <c r="P65" s="36">
        <v>3795647</v>
      </c>
      <c r="Q65" s="37">
        <v>3795647</v>
      </c>
      <c r="R65" s="38">
        <v>744000</v>
      </c>
    </row>
    <row r="66" spans="1:18" ht="15.75" thickBot="1" x14ac:dyDescent="0.3">
      <c r="A66" s="11" t="s">
        <v>60</v>
      </c>
      <c r="B66" s="9"/>
      <c r="C66" s="9"/>
      <c r="D66" s="9"/>
      <c r="E66" s="18"/>
      <c r="F66" s="9"/>
      <c r="G66" s="9"/>
      <c r="H66" s="9"/>
      <c r="I66" s="18"/>
      <c r="J66" s="18"/>
      <c r="K66" s="18"/>
      <c r="L66" s="18"/>
      <c r="M66" s="18"/>
      <c r="O66" s="36">
        <v>4720</v>
      </c>
      <c r="P66" s="36">
        <v>810756</v>
      </c>
      <c r="Q66" s="37">
        <v>815476</v>
      </c>
      <c r="R66" s="38">
        <v>155000</v>
      </c>
    </row>
    <row r="67" spans="1:18" ht="15.75" thickBot="1" x14ac:dyDescent="0.3">
      <c r="A67" s="11"/>
      <c r="B67" s="9"/>
      <c r="C67" s="15"/>
      <c r="D67" s="9"/>
      <c r="E67" s="18"/>
      <c r="F67" s="9"/>
      <c r="G67" s="9"/>
      <c r="H67" s="9"/>
      <c r="I67" s="18"/>
      <c r="J67" s="18"/>
      <c r="K67" s="18"/>
      <c r="L67" s="18"/>
      <c r="M67" s="18"/>
      <c r="O67" s="36">
        <v>2190</v>
      </c>
      <c r="P67" s="36">
        <v>2279053</v>
      </c>
      <c r="Q67" s="37">
        <v>2281243</v>
      </c>
      <c r="R67" s="38">
        <v>434000</v>
      </c>
    </row>
    <row r="68" spans="1:18" ht="15.75" thickBot="1" x14ac:dyDescent="0.3">
      <c r="A68" s="11" t="s">
        <v>25</v>
      </c>
      <c r="B68" s="9"/>
      <c r="C68" s="9"/>
      <c r="D68" s="9"/>
      <c r="E68" s="18"/>
      <c r="F68" s="9"/>
      <c r="G68" s="9"/>
      <c r="H68" s="9"/>
      <c r="I68" s="18"/>
      <c r="J68" s="18"/>
      <c r="K68" s="18"/>
      <c r="L68" s="18"/>
      <c r="M68" s="18"/>
      <c r="O68" s="35" t="s">
        <v>133</v>
      </c>
      <c r="P68" s="36">
        <v>4047410</v>
      </c>
      <c r="Q68" s="37">
        <v>4047410</v>
      </c>
      <c r="R68" s="38">
        <v>806000</v>
      </c>
    </row>
    <row r="69" spans="1:18" ht="15.75" thickBot="1" x14ac:dyDescent="0.3">
      <c r="A69" s="13" t="s">
        <v>61</v>
      </c>
      <c r="B69" s="13"/>
      <c r="C69" s="13"/>
      <c r="D69" s="13"/>
      <c r="E69" s="20"/>
      <c r="F69" s="13"/>
      <c r="G69" s="13"/>
      <c r="H69" s="13"/>
      <c r="I69" s="20"/>
      <c r="J69" s="20"/>
      <c r="K69" s="20"/>
      <c r="L69" s="20"/>
      <c r="M69" s="20"/>
      <c r="O69" s="35" t="s">
        <v>133</v>
      </c>
      <c r="P69" s="36">
        <v>2760355</v>
      </c>
      <c r="Q69" s="37">
        <v>2760355</v>
      </c>
      <c r="R69" s="38">
        <v>532000</v>
      </c>
    </row>
    <row r="70" spans="1:18" ht="15.75" thickBot="1" x14ac:dyDescent="0.3">
      <c r="A70" s="9" t="s">
        <v>62</v>
      </c>
      <c r="B70" s="9"/>
      <c r="C70" s="15"/>
      <c r="D70" s="9"/>
      <c r="E70" s="18"/>
      <c r="F70" s="9"/>
      <c r="G70" s="9"/>
      <c r="H70" s="9"/>
      <c r="I70" s="18"/>
      <c r="J70" s="18"/>
      <c r="K70" s="18"/>
      <c r="L70" s="18"/>
      <c r="M70" s="18"/>
      <c r="O70" s="35" t="s">
        <v>133</v>
      </c>
      <c r="P70" s="36">
        <v>2433432</v>
      </c>
      <c r="Q70" s="37">
        <v>2433432</v>
      </c>
      <c r="R70" s="38">
        <v>465000</v>
      </c>
    </row>
    <row r="71" spans="1:18" ht="15.75" thickBot="1" x14ac:dyDescent="0.3">
      <c r="A71" s="9"/>
      <c r="B71" s="9"/>
      <c r="C71" s="15"/>
      <c r="D71" s="9"/>
      <c r="E71" s="18"/>
      <c r="F71" s="9"/>
      <c r="G71" s="9"/>
      <c r="H71" s="9"/>
      <c r="I71" s="9"/>
      <c r="J71" s="9"/>
      <c r="K71" s="9"/>
      <c r="L71" s="9"/>
      <c r="M71" s="9"/>
      <c r="O71" s="35" t="s">
        <v>133</v>
      </c>
      <c r="P71" s="36">
        <v>669313</v>
      </c>
      <c r="Q71" s="37">
        <v>669313</v>
      </c>
      <c r="R71" s="38">
        <v>120000</v>
      </c>
    </row>
    <row r="72" spans="1:18" ht="15.75" thickBot="1" x14ac:dyDescent="0.3">
      <c r="A72" s="11" t="s">
        <v>63</v>
      </c>
      <c r="B72" s="9"/>
      <c r="C72" s="9"/>
      <c r="D72" s="9"/>
      <c r="E72" s="18"/>
      <c r="F72" s="9"/>
      <c r="G72" s="9"/>
      <c r="H72" s="9"/>
      <c r="I72" s="9"/>
      <c r="J72" s="9"/>
      <c r="K72" s="9"/>
      <c r="L72" s="9"/>
      <c r="M72" s="9"/>
      <c r="O72" s="35" t="s">
        <v>133</v>
      </c>
      <c r="P72" s="36">
        <v>3017718</v>
      </c>
      <c r="Q72" s="37">
        <v>3017718</v>
      </c>
      <c r="R72" s="38">
        <v>589000</v>
      </c>
    </row>
    <row r="73" spans="1:18" ht="15.75" thickBot="1" x14ac:dyDescent="0.3">
      <c r="A73" s="13" t="s">
        <v>61</v>
      </c>
      <c r="B73" s="13"/>
      <c r="C73" s="13"/>
      <c r="D73" s="13"/>
      <c r="E73" s="20"/>
      <c r="F73" s="13"/>
      <c r="G73" s="13"/>
      <c r="H73" s="13"/>
      <c r="I73" s="13"/>
      <c r="J73" s="13"/>
      <c r="K73" s="13"/>
      <c r="L73" s="13"/>
      <c r="M73" s="13"/>
      <c r="O73" s="35" t="s">
        <v>133</v>
      </c>
      <c r="P73" s="36">
        <v>4026923</v>
      </c>
      <c r="Q73" s="37">
        <v>4026923</v>
      </c>
      <c r="R73" s="38">
        <v>810000</v>
      </c>
    </row>
    <row r="74" spans="1:18" ht="15.75" thickBot="1" x14ac:dyDescent="0.3">
      <c r="A74" s="9" t="s">
        <v>62</v>
      </c>
      <c r="B74" s="9"/>
      <c r="C74" s="15"/>
      <c r="D74" s="9"/>
      <c r="E74" s="18"/>
      <c r="F74" s="9"/>
      <c r="G74" s="9"/>
      <c r="H74" s="9"/>
      <c r="I74" s="9"/>
      <c r="J74" s="9"/>
      <c r="K74" s="9"/>
      <c r="L74" s="9"/>
      <c r="M74" s="9"/>
      <c r="O74" s="35" t="s">
        <v>133</v>
      </c>
      <c r="P74" s="36">
        <v>3960926</v>
      </c>
      <c r="Q74" s="37">
        <v>3960926</v>
      </c>
      <c r="R74" s="38">
        <v>775000</v>
      </c>
    </row>
    <row r="75" spans="1:18" ht="15.75" thickBot="1" x14ac:dyDescent="0.3">
      <c r="A75" s="9"/>
      <c r="B75" s="9"/>
      <c r="C75" s="15"/>
      <c r="D75" s="9"/>
      <c r="E75" s="18"/>
      <c r="F75" s="9"/>
      <c r="G75" s="9"/>
      <c r="H75" s="9"/>
      <c r="I75" s="9"/>
      <c r="J75" s="9"/>
      <c r="K75" s="9"/>
      <c r="L75" s="9"/>
      <c r="M75" s="9"/>
      <c r="O75" s="35" t="s">
        <v>133</v>
      </c>
      <c r="P75" s="36">
        <v>4113803</v>
      </c>
      <c r="Q75" s="37">
        <v>4113803</v>
      </c>
      <c r="R75" s="38">
        <v>806000</v>
      </c>
    </row>
    <row r="76" spans="1:18" ht="15.75" thickBot="1" x14ac:dyDescent="0.3">
      <c r="A76" s="9"/>
      <c r="B76" s="9"/>
      <c r="C76" s="15"/>
      <c r="D76" s="9"/>
      <c r="E76" s="18"/>
      <c r="F76" s="9"/>
      <c r="G76" s="9"/>
      <c r="H76" s="9"/>
      <c r="I76" s="9"/>
      <c r="J76" s="9"/>
      <c r="K76" s="9"/>
      <c r="L76" s="9"/>
      <c r="M76" s="9"/>
      <c r="O76" s="39" t="s">
        <v>133</v>
      </c>
      <c r="P76" s="40">
        <v>3877541</v>
      </c>
      <c r="Q76" s="37">
        <v>3877541</v>
      </c>
      <c r="R76" s="41">
        <v>780000</v>
      </c>
    </row>
    <row r="77" spans="1:18" ht="15.75" thickBot="1" x14ac:dyDescent="0.3">
      <c r="A77" s="17" t="s">
        <v>64</v>
      </c>
      <c r="B77" s="9"/>
      <c r="C77" s="9"/>
      <c r="D77" s="9"/>
      <c r="E77" s="18"/>
      <c r="F77" s="9"/>
      <c r="G77" s="9"/>
      <c r="H77" s="9"/>
      <c r="I77" s="9"/>
      <c r="J77" s="9"/>
      <c r="K77" s="9"/>
      <c r="L77" s="9"/>
      <c r="M77" s="9"/>
      <c r="O77" s="42">
        <v>6910</v>
      </c>
      <c r="P77" s="42">
        <v>35792877</v>
      </c>
      <c r="Q77" s="42">
        <v>35792877</v>
      </c>
      <c r="R77" s="42">
        <v>7016000</v>
      </c>
    </row>
    <row r="78" spans="1:18" x14ac:dyDescent="0.25">
      <c r="A78" s="11" t="s">
        <v>65</v>
      </c>
      <c r="B78" s="9"/>
      <c r="C78" s="9"/>
      <c r="D78" s="9"/>
      <c r="E78" s="18"/>
      <c r="F78" s="9"/>
      <c r="G78" s="26">
        <v>0</v>
      </c>
      <c r="H78" s="9"/>
      <c r="I78" s="9"/>
      <c r="J78" s="9"/>
      <c r="K78" s="26">
        <v>0</v>
      </c>
      <c r="L78" s="9"/>
      <c r="M78" s="21">
        <v>0</v>
      </c>
    </row>
    <row r="79" spans="1:18" x14ac:dyDescent="0.25">
      <c r="A79" s="11" t="s">
        <v>66</v>
      </c>
      <c r="B79" s="9"/>
      <c r="C79" s="9"/>
      <c r="D79" s="9"/>
      <c r="E79" s="18">
        <v>6910</v>
      </c>
      <c r="F79" s="18">
        <v>7119877</v>
      </c>
      <c r="G79" s="26">
        <v>7126787</v>
      </c>
      <c r="H79" s="9"/>
      <c r="I79" s="18">
        <v>7016000</v>
      </c>
      <c r="J79" s="18">
        <v>110787</v>
      </c>
      <c r="K79" s="26">
        <v>7126787</v>
      </c>
      <c r="L79" s="9"/>
      <c r="M79" s="34">
        <v>0</v>
      </c>
      <c r="O79">
        <v>2281243</v>
      </c>
    </row>
    <row r="80" spans="1:18" x14ac:dyDescent="0.25">
      <c r="A80" s="11" t="s">
        <v>67</v>
      </c>
      <c r="B80" s="9"/>
      <c r="C80" s="9"/>
      <c r="D80" s="9"/>
      <c r="E80" s="18"/>
      <c r="F80" s="9"/>
      <c r="G80" s="26">
        <v>0</v>
      </c>
      <c r="H80" s="9"/>
      <c r="I80" s="9"/>
      <c r="J80" s="9"/>
      <c r="K80" s="26">
        <v>0</v>
      </c>
      <c r="L80" s="9"/>
      <c r="M80" s="21">
        <v>0</v>
      </c>
    </row>
    <row r="81" spans="1:13" x14ac:dyDescent="0.25">
      <c r="A81" s="11" t="s">
        <v>68</v>
      </c>
      <c r="B81" s="9"/>
      <c r="C81" s="9"/>
      <c r="D81" s="9"/>
      <c r="E81" s="18"/>
      <c r="F81" s="9"/>
      <c r="G81" s="26">
        <v>0</v>
      </c>
      <c r="H81" s="9"/>
      <c r="I81" s="9"/>
      <c r="J81" s="9"/>
      <c r="K81" s="26">
        <v>0</v>
      </c>
      <c r="L81" s="9"/>
      <c r="M81" s="21">
        <v>0</v>
      </c>
    </row>
    <row r="82" spans="1:13" x14ac:dyDescent="0.25">
      <c r="A82" s="9"/>
      <c r="B82" s="9"/>
      <c r="C82" s="9"/>
      <c r="D82" s="9"/>
      <c r="E82" s="18"/>
      <c r="F82" s="9"/>
      <c r="G82" s="9"/>
      <c r="H82" s="9"/>
      <c r="I82" s="16"/>
      <c r="J82" s="16"/>
      <c r="K82" s="16"/>
      <c r="L82" s="9"/>
      <c r="M82" s="9"/>
    </row>
    <row r="83" spans="1:13" x14ac:dyDescent="0.25">
      <c r="A83" s="9"/>
      <c r="B83" s="9"/>
      <c r="C83" s="9"/>
      <c r="D83" s="9"/>
      <c r="E83" s="18"/>
      <c r="F83" s="9"/>
      <c r="G83" s="9"/>
      <c r="H83" s="9"/>
      <c r="I83" s="16"/>
      <c r="J83" s="16"/>
      <c r="K83" s="16"/>
      <c r="L83" s="9"/>
      <c r="M83" s="9"/>
    </row>
    <row r="84" spans="1:13" x14ac:dyDescent="0.25">
      <c r="A84" s="9" t="s">
        <v>69</v>
      </c>
      <c r="B84" s="9"/>
      <c r="C84" s="19" t="s">
        <v>70</v>
      </c>
      <c r="D84" s="9"/>
      <c r="E84" s="18"/>
      <c r="F84" s="9"/>
      <c r="G84" s="9"/>
      <c r="H84" s="9"/>
      <c r="I84" s="16"/>
      <c r="J84" s="16"/>
      <c r="K84" s="16"/>
      <c r="L84" s="9"/>
      <c r="M84" s="9"/>
    </row>
    <row r="85" spans="1:13" x14ac:dyDescent="0.25">
      <c r="A85" s="9" t="s">
        <v>26</v>
      </c>
      <c r="B85" s="9"/>
      <c r="C85" s="19" t="s">
        <v>71</v>
      </c>
      <c r="D85" s="9"/>
      <c r="E85" s="18"/>
      <c r="F85" s="9"/>
      <c r="G85" s="9"/>
      <c r="H85" s="9"/>
      <c r="I85" s="16"/>
      <c r="J85" s="16"/>
      <c r="K85" s="16"/>
      <c r="L85" s="9"/>
      <c r="M85" s="9"/>
    </row>
    <row r="86" spans="1:13" x14ac:dyDescent="0.25">
      <c r="A86" s="9" t="s">
        <v>46</v>
      </c>
      <c r="B86" s="9"/>
      <c r="C86" s="19" t="s">
        <v>72</v>
      </c>
      <c r="D86" s="9"/>
      <c r="E86" s="18"/>
      <c r="F86" s="9"/>
      <c r="G86" s="9"/>
      <c r="H86" s="9"/>
      <c r="I86" s="16"/>
      <c r="J86" s="16"/>
      <c r="K86" s="16"/>
      <c r="L86" s="9"/>
      <c r="M86" s="9"/>
    </row>
    <row r="87" spans="1:13" x14ac:dyDescent="0.25">
      <c r="A87" s="9"/>
      <c r="B87" s="9"/>
      <c r="C87" s="9"/>
      <c r="D87" s="9"/>
      <c r="E87" s="18"/>
      <c r="F87" s="9"/>
      <c r="G87" s="9"/>
      <c r="H87" s="9"/>
      <c r="I87" s="16"/>
      <c r="J87" s="16"/>
      <c r="K87" s="16"/>
      <c r="L87" s="9"/>
      <c r="M87" s="9"/>
    </row>
  </sheetData>
  <mergeCells count="6">
    <mergeCell ref="A58:A59"/>
    <mergeCell ref="C1:G1"/>
    <mergeCell ref="C2:G2"/>
    <mergeCell ref="A9:A10"/>
    <mergeCell ref="C9:C10"/>
    <mergeCell ref="A55:A56"/>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0"/>
  <sheetViews>
    <sheetView zoomScale="84" zoomScaleNormal="84" workbookViewId="0">
      <selection sqref="A1:O90"/>
    </sheetView>
  </sheetViews>
  <sheetFormatPr defaultRowHeight="15" x14ac:dyDescent="0.25"/>
  <cols>
    <col min="1" max="1" width="30.28515625" customWidth="1"/>
    <col min="2" max="2" width="2" customWidth="1"/>
    <col min="3" max="3" width="22.140625" customWidth="1"/>
    <col min="4" max="4" width="1.5703125" customWidth="1"/>
    <col min="5" max="5" width="13.28515625" style="31" customWidth="1"/>
    <col min="6" max="7" width="13.28515625" customWidth="1"/>
    <col min="8" max="8" width="1.140625" customWidth="1"/>
    <col min="9" max="11" width="13.28515625" customWidth="1"/>
    <col min="12" max="12" width="2" customWidth="1"/>
    <col min="13" max="13" width="14.85546875" customWidth="1"/>
    <col min="15" max="15" width="14.42578125" bestFit="1" customWidth="1"/>
  </cols>
  <sheetData>
    <row r="1" spans="1:13" ht="15.75" thickBot="1" x14ac:dyDescent="0.3">
      <c r="A1" s="1" t="s">
        <v>0</v>
      </c>
      <c r="B1" s="2"/>
      <c r="C1" s="47" t="s">
        <v>85</v>
      </c>
      <c r="D1" s="48"/>
      <c r="E1" s="48"/>
      <c r="F1" s="48"/>
      <c r="G1" s="49"/>
    </row>
    <row r="2" spans="1:13" ht="15.75" thickBot="1" x14ac:dyDescent="0.3">
      <c r="A2" s="3" t="s">
        <v>1</v>
      </c>
      <c r="B2" s="4"/>
      <c r="C2" s="47" t="s">
        <v>86</v>
      </c>
      <c r="D2" s="48"/>
      <c r="E2" s="48"/>
      <c r="F2" s="48"/>
      <c r="G2" s="49"/>
    </row>
    <row r="7" spans="1:13" x14ac:dyDescent="0.25">
      <c r="A7" s="4"/>
      <c r="B7" s="4"/>
      <c r="C7" s="4"/>
      <c r="D7" s="4"/>
      <c r="E7" s="28"/>
      <c r="F7" s="4"/>
      <c r="G7" s="4"/>
      <c r="H7" s="4"/>
      <c r="I7" s="4"/>
      <c r="J7" s="4"/>
      <c r="K7" s="4"/>
      <c r="L7" s="4"/>
      <c r="M7" s="4"/>
    </row>
    <row r="8" spans="1:13" x14ac:dyDescent="0.25">
      <c r="A8" s="4"/>
      <c r="B8" s="4"/>
      <c r="C8" s="4"/>
      <c r="D8" s="4"/>
      <c r="E8" s="28"/>
      <c r="F8" s="4"/>
      <c r="G8" s="4"/>
      <c r="H8" s="4"/>
      <c r="I8" s="4"/>
      <c r="J8" s="4"/>
      <c r="K8" s="4"/>
      <c r="L8" s="4"/>
      <c r="M8" s="4"/>
    </row>
    <row r="9" spans="1:13" x14ac:dyDescent="0.25">
      <c r="A9" s="51" t="s">
        <v>3</v>
      </c>
      <c r="B9" s="5"/>
      <c r="C9" s="53" t="s">
        <v>4</v>
      </c>
      <c r="D9" s="6"/>
      <c r="E9" s="29" t="s">
        <v>5</v>
      </c>
      <c r="F9" s="7"/>
      <c r="G9" s="7"/>
      <c r="H9" s="6"/>
      <c r="I9" s="7" t="s">
        <v>6</v>
      </c>
      <c r="J9" s="7"/>
      <c r="K9" s="7"/>
      <c r="L9" s="6"/>
      <c r="M9" s="6"/>
    </row>
    <row r="10" spans="1:13" x14ac:dyDescent="0.25">
      <c r="A10" s="52"/>
      <c r="B10" s="5"/>
      <c r="C10" s="54"/>
      <c r="D10" s="6"/>
      <c r="E10" s="30" t="s">
        <v>7</v>
      </c>
      <c r="F10" s="8" t="s">
        <v>8</v>
      </c>
      <c r="G10" s="8" t="s">
        <v>9</v>
      </c>
      <c r="H10" s="6"/>
      <c r="I10" s="8" t="s">
        <v>7</v>
      </c>
      <c r="J10" s="8" t="s">
        <v>8</v>
      </c>
      <c r="K10" s="8" t="s">
        <v>9</v>
      </c>
      <c r="L10" s="6"/>
      <c r="M10" s="8" t="s">
        <v>10</v>
      </c>
    </row>
    <row r="11" spans="1:13" x14ac:dyDescent="0.25">
      <c r="A11" s="9"/>
      <c r="B11" s="9"/>
      <c r="C11" s="10"/>
      <c r="D11" s="11"/>
      <c r="E11" s="22" t="s">
        <v>11</v>
      </c>
      <c r="F11" s="12" t="s">
        <v>11</v>
      </c>
      <c r="G11" s="12" t="s">
        <v>11</v>
      </c>
      <c r="H11" s="11"/>
      <c r="I11" s="12" t="s">
        <v>11</v>
      </c>
      <c r="J11" s="12" t="s">
        <v>11</v>
      </c>
      <c r="K11" s="12" t="s">
        <v>11</v>
      </c>
      <c r="L11" s="11"/>
      <c r="M11" s="12" t="s">
        <v>11</v>
      </c>
    </row>
    <row r="12" spans="1:13" x14ac:dyDescent="0.25">
      <c r="A12" s="9"/>
      <c r="B12" s="9"/>
      <c r="C12" s="10"/>
      <c r="D12" s="11"/>
      <c r="E12" s="22"/>
      <c r="F12" s="12"/>
      <c r="G12" s="12"/>
      <c r="H12" s="11"/>
      <c r="I12" s="12"/>
      <c r="J12" s="12"/>
      <c r="K12" s="12"/>
      <c r="L12" s="11"/>
      <c r="M12" s="12"/>
    </row>
    <row r="13" spans="1:13" x14ac:dyDescent="0.25">
      <c r="A13" s="9"/>
      <c r="B13" s="9"/>
      <c r="C13" s="9"/>
      <c r="D13" s="9"/>
      <c r="E13" s="18"/>
      <c r="F13" s="9"/>
      <c r="G13" s="9"/>
      <c r="H13" s="9"/>
      <c r="I13" s="9"/>
      <c r="J13" s="9"/>
      <c r="K13" s="9"/>
      <c r="L13" s="9"/>
      <c r="M13" s="9"/>
    </row>
    <row r="14" spans="1:13" x14ac:dyDescent="0.25">
      <c r="A14" s="13" t="s">
        <v>12</v>
      </c>
      <c r="B14" s="13"/>
      <c r="C14" s="14" t="s">
        <v>13</v>
      </c>
      <c r="D14" s="13"/>
      <c r="E14" s="20">
        <v>14495</v>
      </c>
      <c r="F14" s="13"/>
      <c r="G14" s="20">
        <v>14495</v>
      </c>
      <c r="H14" s="13"/>
      <c r="I14" s="20">
        <v>14495</v>
      </c>
      <c r="J14" s="13"/>
      <c r="K14" s="20">
        <v>14495</v>
      </c>
      <c r="L14" s="13"/>
      <c r="M14" s="27">
        <v>0</v>
      </c>
    </row>
    <row r="15" spans="1:13" x14ac:dyDescent="0.25">
      <c r="A15" s="9" t="s">
        <v>14</v>
      </c>
      <c r="B15" s="9"/>
      <c r="C15" s="15" t="s">
        <v>13</v>
      </c>
      <c r="D15" s="9"/>
      <c r="E15" s="26">
        <v>49598097</v>
      </c>
      <c r="F15" s="9"/>
      <c r="G15" s="26">
        <v>49598097</v>
      </c>
      <c r="H15" s="9"/>
      <c r="I15" s="26">
        <v>49598097</v>
      </c>
      <c r="J15" s="9"/>
      <c r="K15" s="26">
        <v>49598097</v>
      </c>
      <c r="L15" s="9"/>
      <c r="M15" s="21">
        <v>0</v>
      </c>
    </row>
    <row r="16" spans="1:13" x14ac:dyDescent="0.25">
      <c r="A16" s="13" t="s">
        <v>15</v>
      </c>
      <c r="B16" s="13"/>
      <c r="C16" s="14" t="s">
        <v>13</v>
      </c>
      <c r="D16" s="13"/>
      <c r="E16" s="20">
        <v>12007964</v>
      </c>
      <c r="F16" s="13"/>
      <c r="G16" s="20">
        <v>12007964</v>
      </c>
      <c r="H16" s="13"/>
      <c r="I16" s="20">
        <v>12007964</v>
      </c>
      <c r="J16" s="13"/>
      <c r="K16" s="20">
        <v>12007964</v>
      </c>
      <c r="L16" s="13"/>
      <c r="M16" s="27">
        <v>0</v>
      </c>
    </row>
    <row r="17" spans="1:13" x14ac:dyDescent="0.25">
      <c r="A17" s="9" t="s">
        <v>16</v>
      </c>
      <c r="B17" s="9"/>
      <c r="C17" s="15" t="s">
        <v>13</v>
      </c>
      <c r="D17" s="9"/>
      <c r="E17" s="26"/>
      <c r="F17" s="9"/>
      <c r="G17" s="26">
        <v>0</v>
      </c>
      <c r="H17" s="9"/>
      <c r="I17" s="26"/>
      <c r="J17" s="9"/>
      <c r="K17" s="26">
        <v>0</v>
      </c>
      <c r="L17" s="9"/>
      <c r="M17" s="21">
        <v>0</v>
      </c>
    </row>
    <row r="18" spans="1:13" x14ac:dyDescent="0.25">
      <c r="A18" s="13" t="s">
        <v>17</v>
      </c>
      <c r="B18" s="13"/>
      <c r="C18" s="14" t="s">
        <v>13</v>
      </c>
      <c r="D18" s="13"/>
      <c r="E18" s="20">
        <v>1111677</v>
      </c>
      <c r="F18" s="13"/>
      <c r="G18" s="20">
        <v>1111677</v>
      </c>
      <c r="H18" s="13"/>
      <c r="I18" s="20">
        <v>1111677</v>
      </c>
      <c r="J18" s="13"/>
      <c r="K18" s="20">
        <v>1111677</v>
      </c>
      <c r="L18" s="13"/>
      <c r="M18" s="27">
        <v>0</v>
      </c>
    </row>
    <row r="19" spans="1:13" x14ac:dyDescent="0.25">
      <c r="A19" s="9" t="s">
        <v>18</v>
      </c>
      <c r="B19" s="9"/>
      <c r="C19" s="15" t="s">
        <v>13</v>
      </c>
      <c r="D19" s="9"/>
      <c r="E19" s="26"/>
      <c r="F19" s="9"/>
      <c r="G19" s="26">
        <v>0</v>
      </c>
      <c r="H19" s="9"/>
      <c r="I19" s="26"/>
      <c r="J19" s="9"/>
      <c r="K19" s="26">
        <v>0</v>
      </c>
      <c r="L19" s="9"/>
      <c r="M19" s="21">
        <v>0</v>
      </c>
    </row>
    <row r="20" spans="1:13" x14ac:dyDescent="0.25">
      <c r="A20" s="13" t="s">
        <v>19</v>
      </c>
      <c r="B20" s="13"/>
      <c r="C20" s="14" t="s">
        <v>13</v>
      </c>
      <c r="D20" s="13"/>
      <c r="E20" s="20"/>
      <c r="F20" s="13"/>
      <c r="G20" s="20">
        <v>0</v>
      </c>
      <c r="H20" s="13"/>
      <c r="I20" s="20"/>
      <c r="J20" s="13"/>
      <c r="K20" s="20">
        <v>0</v>
      </c>
      <c r="L20" s="13"/>
      <c r="M20" s="27">
        <v>0</v>
      </c>
    </row>
    <row r="21" spans="1:13" x14ac:dyDescent="0.25">
      <c r="A21" s="9" t="s">
        <v>20</v>
      </c>
      <c r="B21" s="9"/>
      <c r="C21" s="15" t="s">
        <v>13</v>
      </c>
      <c r="D21" s="9"/>
      <c r="E21" s="26">
        <v>87085</v>
      </c>
      <c r="F21" s="9"/>
      <c r="G21" s="26">
        <v>87085</v>
      </c>
      <c r="H21" s="9"/>
      <c r="I21" s="26">
        <v>87085</v>
      </c>
      <c r="J21" s="9"/>
      <c r="K21" s="26">
        <v>87085</v>
      </c>
      <c r="L21" s="9"/>
      <c r="M21" s="21">
        <v>0</v>
      </c>
    </row>
    <row r="22" spans="1:13" x14ac:dyDescent="0.25">
      <c r="A22" s="13" t="s">
        <v>21</v>
      </c>
      <c r="B22" s="13"/>
      <c r="C22" s="14" t="s">
        <v>13</v>
      </c>
      <c r="D22" s="13"/>
      <c r="E22" s="20"/>
      <c r="F22" s="13"/>
      <c r="G22" s="20">
        <v>0</v>
      </c>
      <c r="H22" s="13"/>
      <c r="I22" s="20"/>
      <c r="J22" s="20"/>
      <c r="K22" s="20">
        <v>0</v>
      </c>
      <c r="L22" s="20"/>
      <c r="M22" s="27">
        <v>0</v>
      </c>
    </row>
    <row r="23" spans="1:13" x14ac:dyDescent="0.25">
      <c r="A23" s="9" t="s">
        <v>22</v>
      </c>
      <c r="B23" s="9"/>
      <c r="C23" s="15" t="s">
        <v>13</v>
      </c>
      <c r="D23" s="9"/>
      <c r="E23" s="18"/>
      <c r="F23" s="9"/>
      <c r="G23" s="26">
        <v>0</v>
      </c>
      <c r="H23" s="9"/>
      <c r="I23" s="18"/>
      <c r="J23" s="18"/>
      <c r="K23" s="26">
        <v>0</v>
      </c>
      <c r="L23" s="18"/>
      <c r="M23" s="21">
        <v>0</v>
      </c>
    </row>
    <row r="24" spans="1:13" x14ac:dyDescent="0.25">
      <c r="A24" s="13" t="s">
        <v>23</v>
      </c>
      <c r="B24" s="13"/>
      <c r="C24" s="14" t="s">
        <v>13</v>
      </c>
      <c r="D24" s="13"/>
      <c r="E24" s="20"/>
      <c r="F24" s="13"/>
      <c r="G24" s="20">
        <v>0</v>
      </c>
      <c r="H24" s="13"/>
      <c r="I24" s="20"/>
      <c r="J24" s="20"/>
      <c r="K24" s="20">
        <v>0</v>
      </c>
      <c r="L24" s="20"/>
      <c r="M24" s="27">
        <v>0</v>
      </c>
    </row>
    <row r="25" spans="1:13" x14ac:dyDescent="0.25">
      <c r="A25" s="9"/>
      <c r="B25" s="9"/>
      <c r="C25" s="9"/>
      <c r="D25" s="9"/>
      <c r="E25" s="18"/>
      <c r="F25" s="9"/>
      <c r="G25" s="9"/>
      <c r="H25" s="9"/>
      <c r="I25" s="18"/>
      <c r="J25" s="18"/>
      <c r="K25" s="9"/>
      <c r="L25" s="18"/>
      <c r="M25" s="18"/>
    </row>
    <row r="26" spans="1:13" x14ac:dyDescent="0.25">
      <c r="A26" s="13" t="s">
        <v>24</v>
      </c>
      <c r="B26" s="13"/>
      <c r="C26" s="14" t="s">
        <v>13</v>
      </c>
      <c r="D26" s="13"/>
      <c r="E26" s="20">
        <v>62819318</v>
      </c>
      <c r="F26" s="20">
        <v>0</v>
      </c>
      <c r="G26" s="20">
        <v>62819318</v>
      </c>
      <c r="H26" s="13"/>
      <c r="I26" s="20">
        <v>62819318</v>
      </c>
      <c r="J26" s="20">
        <v>0</v>
      </c>
      <c r="K26" s="20">
        <v>62819318</v>
      </c>
      <c r="L26" s="20"/>
      <c r="M26" s="20">
        <v>0</v>
      </c>
    </row>
    <row r="27" spans="1:13" x14ac:dyDescent="0.25">
      <c r="A27" s="9"/>
      <c r="B27" s="9"/>
      <c r="C27" s="9"/>
      <c r="D27" s="9"/>
      <c r="E27" s="18"/>
      <c r="F27" s="9"/>
      <c r="G27" s="9"/>
      <c r="H27" s="9"/>
      <c r="I27" s="18"/>
      <c r="J27" s="18"/>
      <c r="K27" s="9"/>
      <c r="L27" s="18"/>
      <c r="M27" s="18"/>
    </row>
    <row r="28" spans="1:13" x14ac:dyDescent="0.25">
      <c r="A28" s="13" t="s">
        <v>25</v>
      </c>
      <c r="B28" s="13"/>
      <c r="C28" s="14" t="s">
        <v>26</v>
      </c>
      <c r="D28" s="13"/>
      <c r="E28" s="20"/>
      <c r="F28" s="13"/>
      <c r="G28" s="20">
        <v>0</v>
      </c>
      <c r="H28" s="13"/>
      <c r="I28" s="20"/>
      <c r="J28" s="20"/>
      <c r="K28" s="20">
        <v>0</v>
      </c>
      <c r="L28" s="20"/>
      <c r="M28" s="27">
        <v>0</v>
      </c>
    </row>
    <row r="29" spans="1:13" x14ac:dyDescent="0.25">
      <c r="A29" s="9" t="s">
        <v>27</v>
      </c>
      <c r="B29" s="9"/>
      <c r="C29" s="15" t="s">
        <v>26</v>
      </c>
      <c r="D29" s="9"/>
      <c r="E29" s="18"/>
      <c r="F29" s="18"/>
      <c r="G29" s="26">
        <v>0</v>
      </c>
      <c r="H29" s="9"/>
      <c r="I29" s="18"/>
      <c r="J29" s="18"/>
      <c r="K29" s="26">
        <v>0</v>
      </c>
      <c r="L29" s="18"/>
      <c r="M29" s="21">
        <v>0</v>
      </c>
    </row>
    <row r="30" spans="1:13" x14ac:dyDescent="0.25">
      <c r="A30" s="13" t="s">
        <v>28</v>
      </c>
      <c r="B30" s="13"/>
      <c r="C30" s="14" t="s">
        <v>26</v>
      </c>
      <c r="D30" s="13"/>
      <c r="E30" s="20"/>
      <c r="F30" s="20"/>
      <c r="G30" s="20">
        <v>0</v>
      </c>
      <c r="H30" s="13"/>
      <c r="I30" s="20"/>
      <c r="J30" s="20"/>
      <c r="K30" s="20">
        <v>0</v>
      </c>
      <c r="L30" s="20"/>
      <c r="M30" s="27">
        <v>0</v>
      </c>
    </row>
    <row r="31" spans="1:13" x14ac:dyDescent="0.25">
      <c r="A31" s="9" t="s">
        <v>29</v>
      </c>
      <c r="B31" s="9"/>
      <c r="C31" s="15" t="s">
        <v>26</v>
      </c>
      <c r="D31" s="9"/>
      <c r="E31" s="18"/>
      <c r="F31" s="9"/>
      <c r="G31" s="26">
        <v>0</v>
      </c>
      <c r="H31" s="9"/>
      <c r="I31" s="18"/>
      <c r="J31" s="18"/>
      <c r="K31" s="26">
        <v>0</v>
      </c>
      <c r="L31" s="18"/>
      <c r="M31" s="21">
        <v>0</v>
      </c>
    </row>
    <row r="32" spans="1:13" x14ac:dyDescent="0.25">
      <c r="A32" s="13" t="s">
        <v>30</v>
      </c>
      <c r="B32" s="13"/>
      <c r="C32" s="14" t="s">
        <v>26</v>
      </c>
      <c r="D32" s="13"/>
      <c r="E32" s="20"/>
      <c r="F32" s="13"/>
      <c r="G32" s="20">
        <v>0</v>
      </c>
      <c r="H32" s="13"/>
      <c r="I32" s="20"/>
      <c r="J32" s="20"/>
      <c r="K32" s="20">
        <v>0</v>
      </c>
      <c r="L32" s="20"/>
      <c r="M32" s="27">
        <v>0</v>
      </c>
    </row>
    <row r="33" spans="1:14" x14ac:dyDescent="0.25">
      <c r="A33" s="9" t="s">
        <v>31</v>
      </c>
      <c r="B33" s="9"/>
      <c r="C33" s="15" t="s">
        <v>26</v>
      </c>
      <c r="D33" s="9"/>
      <c r="E33" s="18">
        <v>601730894</v>
      </c>
      <c r="F33" s="9"/>
      <c r="G33" s="26">
        <v>601730894</v>
      </c>
      <c r="H33" s="9"/>
      <c r="I33" s="18">
        <v>601897278.24685907</v>
      </c>
      <c r="J33" s="18"/>
      <c r="K33" s="26">
        <v>601897278.24685907</v>
      </c>
      <c r="L33" s="18"/>
      <c r="M33" s="21">
        <v>-166384.24685907364</v>
      </c>
      <c r="N33" t="s">
        <v>95</v>
      </c>
    </row>
    <row r="34" spans="1:14" x14ac:dyDescent="0.25">
      <c r="A34" s="13" t="s">
        <v>32</v>
      </c>
      <c r="B34" s="13"/>
      <c r="C34" s="14" t="s">
        <v>26</v>
      </c>
      <c r="D34" s="13"/>
      <c r="E34" s="20"/>
      <c r="F34" s="13"/>
      <c r="G34" s="20">
        <v>0</v>
      </c>
      <c r="H34" s="13"/>
      <c r="I34" s="20"/>
      <c r="J34" s="20"/>
      <c r="K34" s="20">
        <v>0</v>
      </c>
      <c r="L34" s="20"/>
      <c r="M34" s="27">
        <v>0</v>
      </c>
    </row>
    <row r="35" spans="1:14" x14ac:dyDescent="0.25">
      <c r="A35" s="9" t="s">
        <v>33</v>
      </c>
      <c r="B35" s="9"/>
      <c r="C35" s="15" t="s">
        <v>26</v>
      </c>
      <c r="D35" s="9"/>
      <c r="E35" s="18"/>
      <c r="F35" s="9"/>
      <c r="G35" s="26">
        <v>0</v>
      </c>
      <c r="H35" s="9"/>
      <c r="I35" s="18"/>
      <c r="J35" s="18"/>
      <c r="K35" s="26">
        <v>0</v>
      </c>
      <c r="L35" s="18"/>
      <c r="M35" s="21">
        <v>0</v>
      </c>
    </row>
    <row r="36" spans="1:14" x14ac:dyDescent="0.25">
      <c r="A36" s="13" t="s">
        <v>34</v>
      </c>
      <c r="B36" s="13"/>
      <c r="C36" s="14" t="s">
        <v>26</v>
      </c>
      <c r="D36" s="13"/>
      <c r="E36" s="20"/>
      <c r="F36" s="13"/>
      <c r="G36" s="20">
        <v>0</v>
      </c>
      <c r="H36" s="13"/>
      <c r="I36" s="20"/>
      <c r="J36" s="20"/>
      <c r="K36" s="20">
        <v>0</v>
      </c>
      <c r="L36" s="20"/>
      <c r="M36" s="27">
        <v>0</v>
      </c>
    </row>
    <row r="37" spans="1:14" x14ac:dyDescent="0.25">
      <c r="A37" s="9" t="s">
        <v>35</v>
      </c>
      <c r="B37" s="9"/>
      <c r="C37" s="15" t="s">
        <v>26</v>
      </c>
      <c r="D37" s="9"/>
      <c r="E37" s="18"/>
      <c r="F37" s="9"/>
      <c r="G37" s="26">
        <v>0</v>
      </c>
      <c r="H37" s="9"/>
      <c r="I37" s="18"/>
      <c r="J37" s="18"/>
      <c r="K37" s="26">
        <v>0</v>
      </c>
      <c r="L37" s="18"/>
      <c r="M37" s="21">
        <v>0</v>
      </c>
    </row>
    <row r="38" spans="1:14" x14ac:dyDescent="0.25">
      <c r="A38" s="13" t="s">
        <v>36</v>
      </c>
      <c r="B38" s="13"/>
      <c r="C38" s="14" t="s">
        <v>26</v>
      </c>
      <c r="D38" s="13"/>
      <c r="E38" s="20"/>
      <c r="F38" s="20"/>
      <c r="G38" s="20">
        <v>0</v>
      </c>
      <c r="H38" s="13"/>
      <c r="I38" s="20"/>
      <c r="J38" s="20"/>
      <c r="K38" s="20">
        <v>0</v>
      </c>
      <c r="L38" s="20"/>
      <c r="M38" s="27">
        <v>0</v>
      </c>
    </row>
    <row r="39" spans="1:14" x14ac:dyDescent="0.25">
      <c r="A39" s="9" t="s">
        <v>37</v>
      </c>
      <c r="B39" s="9"/>
      <c r="C39" s="15" t="s">
        <v>26</v>
      </c>
      <c r="D39" s="9"/>
      <c r="E39" s="18">
        <v>338580</v>
      </c>
      <c r="F39" s="18"/>
      <c r="G39" s="26">
        <v>338580</v>
      </c>
      <c r="H39" s="9"/>
      <c r="I39" s="18">
        <v>338580</v>
      </c>
      <c r="J39" s="18"/>
      <c r="K39" s="26">
        <v>338580</v>
      </c>
      <c r="L39" s="18"/>
      <c r="M39" s="21">
        <v>0</v>
      </c>
    </row>
    <row r="40" spans="1:14" x14ac:dyDescent="0.25">
      <c r="A40" s="13" t="s">
        <v>38</v>
      </c>
      <c r="B40" s="13"/>
      <c r="C40" s="14" t="s">
        <v>26</v>
      </c>
      <c r="D40" s="13"/>
      <c r="E40" s="20">
        <v>338580</v>
      </c>
      <c r="F40" s="20"/>
      <c r="G40" s="20">
        <v>338580</v>
      </c>
      <c r="H40" s="13"/>
      <c r="I40" s="20">
        <v>338580</v>
      </c>
      <c r="J40" s="20"/>
      <c r="K40" s="20">
        <v>338580</v>
      </c>
      <c r="L40" s="20"/>
      <c r="M40" s="27">
        <v>0</v>
      </c>
    </row>
    <row r="41" spans="1:14" x14ac:dyDescent="0.25">
      <c r="A41" s="9" t="s">
        <v>39</v>
      </c>
      <c r="B41" s="9"/>
      <c r="C41" s="15" t="s">
        <v>26</v>
      </c>
      <c r="D41" s="9"/>
      <c r="E41" s="18"/>
      <c r="F41" s="9"/>
      <c r="G41" s="26">
        <v>0</v>
      </c>
      <c r="H41" s="9"/>
      <c r="I41" s="18"/>
      <c r="J41" s="18"/>
      <c r="K41" s="26">
        <v>0</v>
      </c>
      <c r="L41" s="18"/>
      <c r="M41" s="21">
        <v>0</v>
      </c>
    </row>
    <row r="42" spans="1:14" x14ac:dyDescent="0.25">
      <c r="A42" s="13" t="s">
        <v>40</v>
      </c>
      <c r="B42" s="13"/>
      <c r="C42" s="14" t="s">
        <v>26</v>
      </c>
      <c r="D42" s="13"/>
      <c r="E42" s="20"/>
      <c r="F42" s="13"/>
      <c r="G42" s="20">
        <v>0</v>
      </c>
      <c r="H42" s="13"/>
      <c r="I42" s="20"/>
      <c r="J42" s="20"/>
      <c r="K42" s="20">
        <v>0</v>
      </c>
      <c r="L42" s="20"/>
      <c r="M42" s="27">
        <v>0</v>
      </c>
    </row>
    <row r="43" spans="1:14" x14ac:dyDescent="0.25">
      <c r="A43" s="9" t="s">
        <v>41</v>
      </c>
      <c r="B43" s="9"/>
      <c r="C43" s="15" t="s">
        <v>26</v>
      </c>
      <c r="D43" s="9"/>
      <c r="E43" s="18"/>
      <c r="F43" s="9"/>
      <c r="G43" s="26">
        <v>0</v>
      </c>
      <c r="H43" s="9"/>
      <c r="I43" s="18"/>
      <c r="J43" s="18"/>
      <c r="K43" s="26">
        <v>0</v>
      </c>
      <c r="L43" s="18"/>
      <c r="M43" s="21">
        <v>0</v>
      </c>
    </row>
    <row r="44" spans="1:14" x14ac:dyDescent="0.25">
      <c r="A44" s="13" t="s">
        <v>42</v>
      </c>
      <c r="B44" s="13"/>
      <c r="C44" s="14" t="s">
        <v>26</v>
      </c>
      <c r="D44" s="13"/>
      <c r="E44" s="20"/>
      <c r="F44" s="13"/>
      <c r="G44" s="20">
        <v>0</v>
      </c>
      <c r="H44" s="13"/>
      <c r="I44" s="20"/>
      <c r="J44" s="20"/>
      <c r="K44" s="20">
        <v>0</v>
      </c>
      <c r="L44" s="20"/>
      <c r="M44" s="27">
        <v>0</v>
      </c>
    </row>
    <row r="45" spans="1:14" x14ac:dyDescent="0.25">
      <c r="A45" s="9" t="s">
        <v>43</v>
      </c>
      <c r="B45" s="9"/>
      <c r="C45" s="15" t="s">
        <v>26</v>
      </c>
      <c r="D45" s="9"/>
      <c r="E45" s="18"/>
      <c r="F45" s="9"/>
      <c r="G45" s="26">
        <v>0</v>
      </c>
      <c r="H45" s="9"/>
      <c r="I45" s="18"/>
      <c r="J45" s="18"/>
      <c r="K45" s="26">
        <v>0</v>
      </c>
      <c r="L45" s="18"/>
      <c r="M45" s="21">
        <v>0</v>
      </c>
    </row>
    <row r="46" spans="1:14" x14ac:dyDescent="0.25">
      <c r="A46" s="13"/>
      <c r="B46" s="13"/>
      <c r="C46" s="13"/>
      <c r="D46" s="13"/>
      <c r="E46" s="20"/>
      <c r="F46" s="13"/>
      <c r="G46" s="13"/>
      <c r="H46" s="13"/>
      <c r="I46" s="20"/>
      <c r="J46" s="20"/>
      <c r="K46" s="13"/>
      <c r="L46" s="20"/>
      <c r="M46" s="20"/>
    </row>
    <row r="47" spans="1:14" x14ac:dyDescent="0.25">
      <c r="A47" s="9" t="s">
        <v>24</v>
      </c>
      <c r="B47" s="9"/>
      <c r="C47" s="15" t="s">
        <v>26</v>
      </c>
      <c r="D47" s="9"/>
      <c r="E47" s="18">
        <v>602408054</v>
      </c>
      <c r="F47" s="18">
        <v>0</v>
      </c>
      <c r="G47" s="18">
        <v>602408054</v>
      </c>
      <c r="H47" s="9"/>
      <c r="I47" s="18">
        <v>602574438.24685907</v>
      </c>
      <c r="J47" s="18">
        <v>0</v>
      </c>
      <c r="K47" s="18">
        <v>602574438.24685907</v>
      </c>
      <c r="L47" s="18"/>
      <c r="M47" s="18">
        <v>-166384.24685907364</v>
      </c>
    </row>
    <row r="48" spans="1:14" x14ac:dyDescent="0.25">
      <c r="A48" s="13"/>
      <c r="B48" s="13"/>
      <c r="C48" s="13"/>
      <c r="D48" s="13"/>
      <c r="E48" s="20"/>
      <c r="F48" s="13"/>
      <c r="G48" s="13"/>
      <c r="H48" s="13"/>
      <c r="I48" s="20"/>
      <c r="J48" s="20"/>
      <c r="K48" s="13"/>
      <c r="L48" s="20"/>
      <c r="M48" s="20"/>
    </row>
    <row r="49" spans="1:15" x14ac:dyDescent="0.25">
      <c r="A49" s="9" t="s">
        <v>44</v>
      </c>
      <c r="B49" s="9"/>
      <c r="C49" s="15"/>
      <c r="D49" s="9"/>
      <c r="E49" s="18"/>
      <c r="F49" s="9"/>
      <c r="G49" s="9"/>
      <c r="H49" s="9"/>
      <c r="I49" s="18"/>
      <c r="J49" s="18"/>
      <c r="K49" s="9"/>
      <c r="L49" s="18"/>
      <c r="M49" s="18"/>
    </row>
    <row r="50" spans="1:15" x14ac:dyDescent="0.25">
      <c r="A50" s="13" t="s">
        <v>45</v>
      </c>
      <c r="B50" s="13"/>
      <c r="C50" s="14" t="s">
        <v>46</v>
      </c>
      <c r="D50" s="13"/>
      <c r="E50" s="20"/>
      <c r="F50" s="13"/>
      <c r="G50" s="13"/>
      <c r="H50" s="13"/>
      <c r="I50" s="20"/>
      <c r="J50" s="20"/>
      <c r="K50" s="13"/>
      <c r="L50" s="20"/>
      <c r="M50" s="20"/>
    </row>
    <row r="51" spans="1:15" x14ac:dyDescent="0.25">
      <c r="A51" s="9"/>
      <c r="B51" s="9"/>
      <c r="C51" s="15"/>
      <c r="D51" s="9"/>
      <c r="E51" s="18"/>
      <c r="F51" s="9"/>
      <c r="G51" s="9"/>
      <c r="H51" s="9"/>
      <c r="I51" s="18"/>
      <c r="J51" s="18"/>
      <c r="K51" s="9"/>
      <c r="L51" s="18"/>
      <c r="M51" s="18"/>
    </row>
    <row r="52" spans="1:15" x14ac:dyDescent="0.25">
      <c r="A52" s="13" t="s">
        <v>24</v>
      </c>
      <c r="B52" s="13"/>
      <c r="C52" s="14" t="s">
        <v>46</v>
      </c>
      <c r="D52" s="13"/>
      <c r="E52" s="18">
        <v>0</v>
      </c>
      <c r="F52" s="18">
        <v>0</v>
      </c>
      <c r="G52" s="18">
        <v>0</v>
      </c>
      <c r="H52" s="13"/>
      <c r="I52" s="18">
        <v>0</v>
      </c>
      <c r="J52" s="18">
        <v>0</v>
      </c>
      <c r="K52" s="18">
        <v>0</v>
      </c>
      <c r="L52" s="20"/>
      <c r="M52" s="18">
        <v>0</v>
      </c>
    </row>
    <row r="53" spans="1:15" x14ac:dyDescent="0.25">
      <c r="A53" s="9"/>
      <c r="B53" s="9"/>
      <c r="C53" s="15"/>
      <c r="D53" s="9"/>
      <c r="E53" s="18"/>
      <c r="F53" s="9"/>
      <c r="G53" s="9"/>
      <c r="H53" s="9"/>
      <c r="I53" s="18"/>
      <c r="J53" s="18"/>
      <c r="K53" s="9"/>
      <c r="L53" s="18"/>
      <c r="M53" s="18"/>
    </row>
    <row r="54" spans="1:15" x14ac:dyDescent="0.25">
      <c r="A54" s="13" t="s">
        <v>47</v>
      </c>
      <c r="B54" s="13"/>
      <c r="C54" s="13"/>
      <c r="D54" s="13"/>
      <c r="E54" s="20">
        <v>665227372</v>
      </c>
      <c r="F54" s="27">
        <v>0</v>
      </c>
      <c r="G54" s="27">
        <v>665227372</v>
      </c>
      <c r="H54" s="13"/>
      <c r="I54" s="27">
        <v>665393756.24685907</v>
      </c>
      <c r="J54" s="27">
        <v>0</v>
      </c>
      <c r="K54" s="27">
        <v>665393756.24685907</v>
      </c>
      <c r="L54" s="20"/>
      <c r="M54" s="27">
        <v>-166384.24685907364</v>
      </c>
      <c r="O54" s="33">
        <v>98463935.81102334</v>
      </c>
    </row>
    <row r="55" spans="1:15" x14ac:dyDescent="0.25">
      <c r="A55" s="55" t="s">
        <v>48</v>
      </c>
      <c r="B55" s="9"/>
      <c r="C55" s="15" t="s">
        <v>26</v>
      </c>
      <c r="D55" s="9"/>
      <c r="E55" s="18">
        <v>89232156.760000005</v>
      </c>
      <c r="F55" s="9"/>
      <c r="G55" s="26">
        <v>89232156.760000005</v>
      </c>
      <c r="H55" s="13"/>
      <c r="I55" s="18">
        <v>89232156.760000005</v>
      </c>
      <c r="J55" s="26"/>
      <c r="K55" s="26">
        <v>89232156.760000005</v>
      </c>
      <c r="L55" s="20"/>
      <c r="M55" s="27">
        <v>0</v>
      </c>
    </row>
    <row r="56" spans="1:15" x14ac:dyDescent="0.25">
      <c r="A56" s="56"/>
      <c r="B56" s="9"/>
      <c r="C56" s="15" t="s">
        <v>49</v>
      </c>
      <c r="D56" s="9"/>
      <c r="E56" s="18"/>
      <c r="F56" s="9"/>
      <c r="G56" s="26">
        <v>0</v>
      </c>
      <c r="H56" s="9"/>
      <c r="I56" s="18"/>
      <c r="J56" s="18"/>
      <c r="K56" s="26">
        <v>0</v>
      </c>
      <c r="L56" s="18"/>
      <c r="M56" s="27">
        <v>0</v>
      </c>
    </row>
    <row r="57" spans="1:15" x14ac:dyDescent="0.25">
      <c r="A57" s="9"/>
      <c r="B57" s="9"/>
      <c r="C57" s="15"/>
      <c r="D57" s="9"/>
      <c r="E57" s="18"/>
      <c r="F57" s="9"/>
      <c r="G57" s="9"/>
      <c r="H57" s="9"/>
      <c r="I57" s="18"/>
      <c r="J57" s="18"/>
      <c r="K57" s="18"/>
      <c r="L57" s="18"/>
      <c r="M57" s="18"/>
    </row>
    <row r="58" spans="1:15" x14ac:dyDescent="0.25">
      <c r="A58" s="45" t="s">
        <v>50</v>
      </c>
      <c r="B58" s="9"/>
      <c r="C58" s="9"/>
      <c r="D58" s="9"/>
      <c r="E58" s="18"/>
      <c r="F58" s="9"/>
      <c r="G58" s="12" t="s">
        <v>51</v>
      </c>
      <c r="H58" s="9"/>
      <c r="I58" s="18"/>
      <c r="J58" s="18"/>
      <c r="K58" s="22" t="s">
        <v>51</v>
      </c>
      <c r="L58" s="18"/>
      <c r="M58" s="18"/>
    </row>
    <row r="59" spans="1:15" x14ac:dyDescent="0.25">
      <c r="A59" s="46"/>
      <c r="B59" s="9"/>
      <c r="C59" s="9"/>
      <c r="D59" s="9"/>
      <c r="E59" s="18"/>
      <c r="F59" s="9"/>
      <c r="G59" s="9"/>
      <c r="H59" s="9"/>
      <c r="I59" s="18"/>
      <c r="J59" s="18"/>
      <c r="K59" s="18"/>
      <c r="L59" s="18"/>
      <c r="M59" s="18"/>
    </row>
    <row r="60" spans="1:15" x14ac:dyDescent="0.25">
      <c r="A60" s="13" t="s">
        <v>52</v>
      </c>
      <c r="B60" s="13"/>
      <c r="C60" s="14" t="s">
        <v>53</v>
      </c>
      <c r="D60" s="9"/>
      <c r="E60" s="20"/>
      <c r="F60" s="13"/>
      <c r="G60" s="20">
        <v>0</v>
      </c>
      <c r="H60" s="13"/>
      <c r="I60" s="20"/>
      <c r="J60" s="20"/>
      <c r="K60" s="20">
        <v>0</v>
      </c>
      <c r="L60" s="20"/>
      <c r="M60" s="27">
        <v>0</v>
      </c>
    </row>
    <row r="61" spans="1:15" x14ac:dyDescent="0.25">
      <c r="A61" s="9" t="s">
        <v>54</v>
      </c>
      <c r="B61" s="13"/>
      <c r="C61" s="14"/>
      <c r="D61" s="9"/>
      <c r="E61" s="18"/>
      <c r="F61" s="9"/>
      <c r="G61" s="26">
        <v>0</v>
      </c>
      <c r="H61" s="9"/>
      <c r="I61" s="26"/>
      <c r="J61" s="26"/>
      <c r="K61" s="26">
        <v>0</v>
      </c>
      <c r="L61" s="26"/>
      <c r="M61" s="27">
        <v>0</v>
      </c>
    </row>
    <row r="62" spans="1:15" x14ac:dyDescent="0.25">
      <c r="A62" s="9" t="s">
        <v>55</v>
      </c>
      <c r="B62" s="9"/>
      <c r="C62" s="15" t="s">
        <v>56</v>
      </c>
      <c r="D62" s="9"/>
      <c r="E62" s="18"/>
      <c r="F62" s="9"/>
      <c r="G62" s="26">
        <v>0</v>
      </c>
      <c r="H62" s="9"/>
      <c r="I62" s="18"/>
      <c r="J62" s="18"/>
      <c r="K62" s="26">
        <v>0</v>
      </c>
      <c r="L62" s="18"/>
      <c r="M62" s="27">
        <v>0</v>
      </c>
    </row>
    <row r="63" spans="1:15" x14ac:dyDescent="0.25">
      <c r="A63" s="13" t="s">
        <v>57</v>
      </c>
      <c r="B63" s="13"/>
      <c r="C63" s="14" t="s">
        <v>58</v>
      </c>
      <c r="D63" s="9"/>
      <c r="E63" s="20"/>
      <c r="F63" s="13"/>
      <c r="G63" s="20">
        <v>0</v>
      </c>
      <c r="H63" s="13"/>
      <c r="I63" s="20">
        <v>367657088.24799997</v>
      </c>
      <c r="J63" s="20"/>
      <c r="K63" s="20">
        <v>367657088.24799997</v>
      </c>
      <c r="L63" s="20"/>
      <c r="M63" s="27">
        <v>-367657088.24799997</v>
      </c>
    </row>
    <row r="64" spans="1:15" x14ac:dyDescent="0.25">
      <c r="A64" s="9"/>
      <c r="B64" s="9"/>
      <c r="C64" s="15"/>
      <c r="D64" s="9"/>
      <c r="E64" s="18"/>
      <c r="F64" s="9"/>
      <c r="G64" s="9"/>
      <c r="H64" s="9"/>
      <c r="I64" s="18"/>
      <c r="J64" s="18"/>
      <c r="K64" s="18"/>
      <c r="L64" s="18"/>
      <c r="M64" s="18"/>
    </row>
    <row r="65" spans="1:13" x14ac:dyDescent="0.25">
      <c r="A65" s="9"/>
      <c r="B65" s="9"/>
      <c r="C65" s="9"/>
      <c r="D65" s="9"/>
      <c r="E65" s="23" t="s">
        <v>59</v>
      </c>
      <c r="F65" s="10" t="s">
        <v>59</v>
      </c>
      <c r="G65" s="10" t="s">
        <v>59</v>
      </c>
      <c r="H65" s="11"/>
      <c r="I65" s="23" t="s">
        <v>59</v>
      </c>
      <c r="J65" s="23" t="s">
        <v>59</v>
      </c>
      <c r="K65" s="23" t="s">
        <v>59</v>
      </c>
      <c r="L65" s="18"/>
      <c r="M65" s="23" t="s">
        <v>59</v>
      </c>
    </row>
    <row r="66" spans="1:13" x14ac:dyDescent="0.25">
      <c r="A66" s="11" t="s">
        <v>60</v>
      </c>
      <c r="B66" s="9"/>
      <c r="C66" s="9"/>
      <c r="D66" s="9"/>
      <c r="E66" s="18"/>
      <c r="F66" s="9"/>
      <c r="G66" s="9"/>
      <c r="H66" s="9"/>
      <c r="I66" s="18"/>
      <c r="J66" s="18"/>
      <c r="K66" s="18"/>
      <c r="L66" s="18"/>
      <c r="M66" s="18"/>
    </row>
    <row r="67" spans="1:13" x14ac:dyDescent="0.25">
      <c r="A67" s="11"/>
      <c r="B67" s="9"/>
      <c r="C67" s="15"/>
      <c r="D67" s="9"/>
      <c r="E67" s="18"/>
      <c r="F67" s="9"/>
      <c r="G67" s="9"/>
      <c r="H67" s="9"/>
      <c r="I67" s="18"/>
      <c r="J67" s="18"/>
      <c r="K67" s="18"/>
      <c r="L67" s="18"/>
      <c r="M67" s="18"/>
    </row>
    <row r="68" spans="1:13" x14ac:dyDescent="0.25">
      <c r="A68" s="11" t="s">
        <v>25</v>
      </c>
      <c r="B68" s="9"/>
      <c r="C68" s="9"/>
      <c r="D68" s="9"/>
      <c r="E68" s="18"/>
      <c r="F68" s="9"/>
      <c r="G68" s="9"/>
      <c r="H68" s="9"/>
      <c r="I68" s="18"/>
      <c r="J68" s="18"/>
      <c r="K68" s="18"/>
      <c r="L68" s="18"/>
      <c r="M68" s="18"/>
    </row>
    <row r="69" spans="1:13" x14ac:dyDescent="0.25">
      <c r="A69" s="13" t="s">
        <v>61</v>
      </c>
      <c r="B69" s="13"/>
      <c r="C69" s="13"/>
      <c r="D69" s="13"/>
      <c r="E69" s="20"/>
      <c r="F69" s="13"/>
      <c r="G69" s="13"/>
      <c r="H69" s="13"/>
      <c r="I69" s="20"/>
      <c r="J69" s="20"/>
      <c r="K69" s="20"/>
      <c r="L69" s="20"/>
      <c r="M69" s="20"/>
    </row>
    <row r="70" spans="1:13" x14ac:dyDescent="0.25">
      <c r="A70" s="9" t="s">
        <v>62</v>
      </c>
      <c r="B70" s="9"/>
      <c r="C70" s="15"/>
      <c r="D70" s="9"/>
      <c r="E70" s="18"/>
      <c r="F70" s="9"/>
      <c r="G70" s="9"/>
      <c r="H70" s="9"/>
      <c r="I70" s="18"/>
      <c r="J70" s="18"/>
      <c r="K70" s="18"/>
      <c r="L70" s="18"/>
      <c r="M70" s="18"/>
    </row>
    <row r="71" spans="1:13" x14ac:dyDescent="0.25">
      <c r="A71" s="9"/>
      <c r="B71" s="9"/>
      <c r="C71" s="15"/>
      <c r="D71" s="9"/>
      <c r="E71" s="18"/>
      <c r="F71" s="9"/>
      <c r="G71" s="9"/>
      <c r="H71" s="9"/>
      <c r="I71" s="9"/>
      <c r="J71" s="9"/>
      <c r="K71" s="9"/>
      <c r="L71" s="9"/>
      <c r="M71" s="9"/>
    </row>
    <row r="72" spans="1:13" x14ac:dyDescent="0.25">
      <c r="A72" s="11" t="s">
        <v>63</v>
      </c>
      <c r="B72" s="9"/>
      <c r="C72" s="9"/>
      <c r="D72" s="9"/>
      <c r="E72" s="18"/>
      <c r="F72" s="9"/>
      <c r="G72" s="9"/>
      <c r="H72" s="9"/>
      <c r="I72" s="9"/>
      <c r="J72" s="9"/>
      <c r="K72" s="9"/>
      <c r="L72" s="9"/>
      <c r="M72" s="9"/>
    </row>
    <row r="73" spans="1:13" x14ac:dyDescent="0.25">
      <c r="A73" s="13" t="s">
        <v>61</v>
      </c>
      <c r="B73" s="13"/>
      <c r="C73" s="13"/>
      <c r="D73" s="13"/>
      <c r="E73" s="20"/>
      <c r="F73" s="13"/>
      <c r="G73" s="13"/>
      <c r="H73" s="13"/>
      <c r="I73" s="13"/>
      <c r="J73" s="13"/>
      <c r="K73" s="13"/>
      <c r="L73" s="13"/>
      <c r="M73" s="13"/>
    </row>
    <row r="74" spans="1:13" x14ac:dyDescent="0.25">
      <c r="A74" s="9" t="s">
        <v>62</v>
      </c>
      <c r="B74" s="9"/>
      <c r="C74" s="15"/>
      <c r="D74" s="9"/>
      <c r="E74" s="18"/>
      <c r="F74" s="9"/>
      <c r="G74" s="9"/>
      <c r="H74" s="9"/>
      <c r="I74" s="9"/>
      <c r="J74" s="9"/>
      <c r="K74" s="9"/>
      <c r="L74" s="9"/>
      <c r="M74" s="9"/>
    </row>
    <row r="75" spans="1:13" x14ac:dyDescent="0.25">
      <c r="A75" s="9"/>
      <c r="B75" s="9"/>
      <c r="C75" s="15"/>
      <c r="D75" s="9"/>
      <c r="E75" s="18"/>
      <c r="F75" s="9"/>
      <c r="G75" s="9"/>
      <c r="H75" s="9"/>
      <c r="I75" s="9"/>
      <c r="J75" s="9"/>
      <c r="K75" s="9"/>
      <c r="L75" s="9"/>
      <c r="M75" s="9"/>
    </row>
    <row r="76" spans="1:13" x14ac:dyDescent="0.25">
      <c r="A76" s="9"/>
      <c r="B76" s="9"/>
      <c r="C76" s="15"/>
      <c r="D76" s="9"/>
      <c r="E76" s="18"/>
      <c r="F76" s="9"/>
      <c r="G76" s="9"/>
      <c r="H76" s="9"/>
      <c r="I76" s="9"/>
      <c r="J76" s="9"/>
      <c r="K76" s="9"/>
      <c r="L76" s="9"/>
      <c r="M76" s="9"/>
    </row>
    <row r="77" spans="1:13" x14ac:dyDescent="0.25">
      <c r="A77" s="17" t="s">
        <v>64</v>
      </c>
      <c r="B77" s="9"/>
      <c r="C77" s="9"/>
      <c r="D77" s="9"/>
      <c r="E77" s="18"/>
      <c r="F77" s="9"/>
      <c r="G77" s="9"/>
      <c r="H77" s="9"/>
      <c r="I77" s="9"/>
      <c r="J77" s="9"/>
      <c r="K77" s="9"/>
      <c r="L77" s="9"/>
      <c r="M77" s="9"/>
    </row>
    <row r="78" spans="1:13" x14ac:dyDescent="0.25">
      <c r="A78" s="11" t="s">
        <v>65</v>
      </c>
      <c r="B78" s="9"/>
      <c r="C78" s="9"/>
      <c r="D78" s="9"/>
      <c r="E78" s="18"/>
      <c r="F78" s="9"/>
      <c r="G78" s="26">
        <v>0</v>
      </c>
      <c r="H78" s="9"/>
      <c r="I78" s="9"/>
      <c r="J78" s="9"/>
      <c r="K78" s="26">
        <v>0</v>
      </c>
      <c r="L78" s="9"/>
      <c r="M78" s="21">
        <v>0</v>
      </c>
    </row>
    <row r="79" spans="1:13" x14ac:dyDescent="0.25">
      <c r="A79" s="11" t="s">
        <v>66</v>
      </c>
      <c r="B79" s="9"/>
      <c r="C79" s="9"/>
      <c r="D79" s="9"/>
      <c r="E79" s="18">
        <v>35792877</v>
      </c>
      <c r="F79" s="18">
        <v>-7119877</v>
      </c>
      <c r="G79" s="26">
        <v>28673000</v>
      </c>
      <c r="H79" s="9"/>
      <c r="I79" s="18">
        <v>28673000</v>
      </c>
      <c r="J79" s="18"/>
      <c r="K79" s="26">
        <v>28673000</v>
      </c>
      <c r="L79" s="9"/>
      <c r="M79" s="21">
        <v>0</v>
      </c>
    </row>
    <row r="80" spans="1:13" x14ac:dyDescent="0.25">
      <c r="A80" s="11" t="s">
        <v>67</v>
      </c>
      <c r="B80" s="9"/>
      <c r="C80" s="9"/>
      <c r="D80" s="9"/>
      <c r="E80" s="18"/>
      <c r="F80" s="9"/>
      <c r="G80" s="26">
        <v>0</v>
      </c>
      <c r="H80" s="9"/>
      <c r="I80" s="9"/>
      <c r="J80" s="9"/>
      <c r="K80" s="26">
        <v>0</v>
      </c>
      <c r="L80" s="9"/>
      <c r="M80" s="21">
        <v>0</v>
      </c>
    </row>
    <row r="81" spans="1:13" x14ac:dyDescent="0.25">
      <c r="A81" s="11" t="s">
        <v>68</v>
      </c>
      <c r="B81" s="9"/>
      <c r="C81" s="9"/>
      <c r="D81" s="9"/>
      <c r="E81" s="18"/>
      <c r="F81" s="9"/>
      <c r="G81" s="26">
        <v>0</v>
      </c>
      <c r="H81" s="9"/>
      <c r="I81" s="9"/>
      <c r="J81" s="9"/>
      <c r="K81" s="26">
        <v>0</v>
      </c>
      <c r="L81" s="9"/>
      <c r="M81" s="21">
        <v>0</v>
      </c>
    </row>
    <row r="82" spans="1:13" x14ac:dyDescent="0.25">
      <c r="A82" s="9"/>
      <c r="B82" s="9"/>
      <c r="C82" s="9"/>
      <c r="D82" s="9"/>
      <c r="E82" s="18"/>
      <c r="F82" s="9"/>
      <c r="G82" s="9"/>
      <c r="H82" s="9"/>
      <c r="I82" s="16"/>
      <c r="J82" s="16"/>
      <c r="K82" s="16"/>
      <c r="L82" s="9"/>
      <c r="M82" s="9"/>
    </row>
    <row r="83" spans="1:13" x14ac:dyDescent="0.25">
      <c r="A83" s="9"/>
      <c r="B83" s="9"/>
      <c r="C83" s="9"/>
      <c r="D83" s="9"/>
      <c r="E83" s="18"/>
      <c r="F83" s="9"/>
      <c r="G83" s="9"/>
      <c r="H83" s="9"/>
      <c r="I83" s="16"/>
      <c r="J83" s="16"/>
      <c r="K83" s="16"/>
      <c r="L83" s="9"/>
      <c r="M83" s="9"/>
    </row>
    <row r="84" spans="1:13" x14ac:dyDescent="0.25">
      <c r="A84" s="9" t="s">
        <v>69</v>
      </c>
      <c r="B84" s="9"/>
      <c r="C84" s="19" t="s">
        <v>70</v>
      </c>
      <c r="D84" s="9"/>
      <c r="E84" s="18"/>
      <c r="F84" s="9"/>
      <c r="G84" s="9"/>
      <c r="H84" s="9"/>
      <c r="I84" s="16"/>
      <c r="J84" s="16"/>
      <c r="K84" s="16"/>
      <c r="L84" s="9"/>
      <c r="M84" s="9"/>
    </row>
    <row r="85" spans="1:13" x14ac:dyDescent="0.25">
      <c r="A85" s="9" t="s">
        <v>26</v>
      </c>
      <c r="B85" s="9"/>
      <c r="C85" s="19" t="s">
        <v>71</v>
      </c>
      <c r="D85" s="9"/>
      <c r="E85" s="18"/>
      <c r="F85" s="9"/>
      <c r="G85" s="9"/>
      <c r="H85" s="9"/>
      <c r="I85" s="16"/>
      <c r="J85" s="16"/>
      <c r="K85" s="16"/>
      <c r="L85" s="9"/>
      <c r="M85" s="9"/>
    </row>
    <row r="86" spans="1:13" x14ac:dyDescent="0.25">
      <c r="A86" s="9" t="s">
        <v>46</v>
      </c>
      <c r="B86" s="9"/>
      <c r="C86" s="19" t="s">
        <v>72</v>
      </c>
      <c r="D86" s="9"/>
      <c r="E86" s="18"/>
      <c r="F86" s="9"/>
      <c r="G86" s="9"/>
      <c r="H86" s="9"/>
      <c r="I86" s="16"/>
      <c r="J86" s="16"/>
      <c r="K86" s="16"/>
      <c r="L86" s="9"/>
      <c r="M86" s="9"/>
    </row>
    <row r="87" spans="1:13" x14ac:dyDescent="0.25">
      <c r="A87" s="9"/>
      <c r="B87" s="9"/>
      <c r="C87" s="9"/>
      <c r="D87" s="9"/>
      <c r="E87" s="18"/>
      <c r="F87" s="9"/>
      <c r="G87" s="9"/>
      <c r="H87" s="9"/>
      <c r="I87" s="16"/>
      <c r="J87" s="16"/>
      <c r="K87" s="16"/>
      <c r="L87" s="9"/>
      <c r="M87" s="9"/>
    </row>
    <row r="89" spans="1:13" x14ac:dyDescent="0.25">
      <c r="A89" s="4" t="s">
        <v>107</v>
      </c>
    </row>
    <row r="90" spans="1:13" x14ac:dyDescent="0.25">
      <c r="A90" s="4" t="s">
        <v>108</v>
      </c>
    </row>
  </sheetData>
  <mergeCells count="6">
    <mergeCell ref="A58:A59"/>
    <mergeCell ref="C1:G1"/>
    <mergeCell ref="C2:G2"/>
    <mergeCell ref="A9:A10"/>
    <mergeCell ref="C9:C10"/>
    <mergeCell ref="A55:A5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BG International</vt:lpstr>
      <vt:lpstr>Point Fortin LNG Exports Ltd.</vt:lpstr>
      <vt:lpstr>Shell Gas Supply </vt:lpstr>
      <vt:lpstr>Shell T &amp; T Limited</vt:lpstr>
      <vt:lpstr>Shell T&amp;T Investments Ltd</vt:lpstr>
      <vt:lpstr>Shell LNG T&amp;T Ltd</vt:lpstr>
      <vt:lpstr>Shell T &amp; T Resources SRL</vt:lpstr>
      <vt:lpstr>Shell Trinidad 5 (A) Limited</vt:lpstr>
      <vt:lpstr>Shell Trinidad Block E Limited</vt:lpstr>
      <vt:lpstr>Shell Trinidad Central Block Lt</vt:lpstr>
      <vt:lpstr>Shell Trinidad North Coast Ltd</vt:lpstr>
      <vt:lpstr>Trinling Limited</vt:lpstr>
      <vt:lpstr>TOTAL</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 Phillips-Young</dc:creator>
  <cp:lastModifiedBy>Renee-Lisa Philip</cp:lastModifiedBy>
  <dcterms:created xsi:type="dcterms:W3CDTF">2023-04-05T14:44:03Z</dcterms:created>
  <dcterms:modified xsi:type="dcterms:W3CDTF">2024-10-08T16:08:53Z</dcterms:modified>
</cp:coreProperties>
</file>